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<sst xmlns="http://schemas.openxmlformats.org/spreadsheetml/2006/main" count="29" uniqueCount="29">
  <si>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</si>
  <si>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</si>
  <si>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</si>
  <si>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</si>
  <si>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2,20 kW, 3000 r.p.m., cierre mecánico de acero inoxidable AISI 316, motor asíncrono, protección IP55, aislamiento clase F, para alimentación trifásica a 230/400 V y 50 Hz de frecuencia, caudal máximo 34 m³/h para una presión de 10 m.c.a. y nivel de presión sonora 71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</si>
  <si>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</si>
  <si>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</si>
  <si>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</si>
  <si>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</si>
  <si>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</si>
  <si>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</si>
  <si>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</si>
  <si>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mt47ped100xf</t>
  </si>
  <si>
    <t xml:space="preserve">Ud</t>
  </si>
  <si>
    <t xml:space="preserve">Electrobomba autoaspirante de polipropileno reforzado con fibra de vidrio, con una potencia de 2,2 kW, 3000 r.p.m., cierre mecánico de acero inoxidable AISI 316, motor asíncrono, protección IP55, aislamiento clase F, para alimentación trifásica a 230/400 V y 50 Hz de frecuencia, caudal máximo 34 m³/h para una presión de 10 m.c.a. y nivel de presión sonora 71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</si>
  <si>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</si>
  <si>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</si>
  <si>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</si>
  <si>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</si>
  <si>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</si>
  <si>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</si>
  <si>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</si>
  <si>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</si>
  <si>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</si>
  <si>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</si>
  <si>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</si>
  <si>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</si>
  <si>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$ 5.744,81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</si>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</sst>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11566</v>
      </c>
      <c r="H10" s="14">
        <f ca="1">ROUND(INDIRECT(ADDRESS(ROW()+(0), COLUMN()+(-2), 1))*INDIRECT(ADDRESS(ROW()+(0), COLUMN()+(-1), 1)), 2)</f>
        <v>11566</v>
      </c>
    </row>
    <row r="11" spans="1:8" ht="13.50" thickBot="1" customHeight="1">
      <c r="A11" s="15"/>
      <c r="B11" s="15"/>
      <c r="C11" s="15"/>
      <c r="D11" s="15"/>
      <c r="E11" s="15"/>
      <c r="F11" s="9" t="s">
        <v>15</v>
      </c>
      <c r="G11" s="9"/>
      <c r="H11" s="17">
        <f ca="1">ROUND(SUM(INDIRECT(ADDRESS(ROW()+(-1), COLUMN()+(0), 1))), 2)</f>
        <v>11566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11983.3</v>
      </c>
      <c r="H17" s="14">
        <f ca="1">ROUND(INDIRECT(ADDRESS(ROW()+(0), COLUMN()+(-2), 1))*INDIRECT(ADDRESS(ROW()+(0), COLUMN()+(-1), 1))/100, 2)</f>
        <v>239.67</v>
      </c>
    </row>
    <row r="18" spans="1:8" ht="13.50" thickBot="1" customHeight="1">
      <c r="A18" s="21" t="s">
        <v>27</v>
      </c>
      <c r="B18" s="21"/>
      <c r="C18" s="22"/>
      <c r="D18" s="22"/>
      <c r="E18" s="23"/>
      <c r="F18" s="24" t="s">
        <v>28</v>
      </c>
      <c r="G18" s="25"/>
      <c r="H18" s="26">
        <f ca="1">ROUND(SUM(INDIRECT(ADDRESS(ROW()+(-1), COLUMN()+(0), 1)),INDIRECT(ADDRESS(ROW()+(-3), COLUMN()+(0), 1)),INDIRECT(ADDRESS(ROW()+(-7), COLUMN()+(0), 1))), 2)</f>
        <v>12223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