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<sst xmlns="http://schemas.openxmlformats.org/spreadsheetml/2006/main" count="49" uniqueCount="49">
  <si>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</si>
  <si>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UHI010</t>
  </si>
  <si>
    <t xml:space="preserve">Ud</t>
  </si>
  <si>
    <t xml:space="preserve">Hornacina de mampostería.</t>
  </si>
  <si>
    <r>
      <rPr>
        <sz val="8.25"/>
        <color rgb="FF000000"/>
        <rFont val="Arial"/>
        <family val="2"/>
      </rPr>
      <t xml:space="preserve">Hornacina de 70x100x30 cm, de mampostería de tabique de barro hueco doble, para revestir, 33x16x7 cm, con juntas de 10 mm de espesor, asentada con mortero de cemento confeccionado en obra, con 250 kg/m³ de cemento, color gris, dosificación 1:6, suministrado en sacos, para alojamiento de instalaciones (marcos y puertas no incluidos en este precio).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</si>
  <si>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</si>
  <si>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</si>
  <si>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</si>
  <si>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</si>
  <si>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</si>
  <si>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</si>
  <si>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</si>
  <si>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mt04lvc010g</t>
  </si>
  <si>
    <t xml:space="preserve">Ud</t>
  </si>
  <si>
    <t xml:space="preserve">Tabique de barro hueco doble, para revestir, 33x16x7 cm, densidad 810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</si>
  <si>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</si>
  <si>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</si>
  <si>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</si>
  <si>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</si>
  <si>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</si>
  <si>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</si>
  <si>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</si>
  <si>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</si>
  <si>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</si>
  <si>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mt10hmf071ce</t>
  </si>
  <si>
    <t xml:space="preserve">m³</t>
  </si>
  <si>
    <t xml:space="preserve">Concreto simple f'c=20 MPa (200 kg/cm²), clasificación de exposición A1, tamaño máximo del agregado 20 mm, revenimiento nominal del concreto fresco de 5 a 10 mm, premezclado, según RCDF NTC Diseño y Construcción de Estructuras de Concreto (2004).</t>
  </si>
  <si>
    <t xml:space="preserve">mt04lvg020a</t>
  </si>
  <si>
    <t xml:space="preserve">Ud</t>
  </si>
  <si>
    <t xml:space="preserve">Tablero cerámico hueco machihembrado, para revestir, 50x20x3 cm, con las testas rectas.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</si>
  <si>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</si>
  <si>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</si>
  <si>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</si>
  <si>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</si>
  <si>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</si>
  <si>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</si>
  <si>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</si>
  <si>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</si>
  <si>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</si>
  <si>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</si>
  <si>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</si>
  <si>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</si>
  <si>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</si>
  <si>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</si>
  <si>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</si>
  <si>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</si>
  <si>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</si>
  <si>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$ 35,30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</si>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</sst>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32" customWidth="1"/>
    <col min="5" max="5" width="14.28" customWidth="1"/>
    <col min="6" max="6" width="15.8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38</v>
      </c>
      <c r="F10" s="12">
        <v>7.59</v>
      </c>
      <c r="G10" s="12">
        <f ca="1">ROUND(INDIRECT(ADDRESS(ROW()+(0), COLUMN()+(-2), 1))*INDIRECT(ADDRESS(ROW()+(0), COLUMN()+(-1), 1)), 2)</f>
        <v>288.42</v>
      </c>
    </row>
    <row r="11" spans="1:7" ht="13.50" thickBot="1" customHeight="1">
      <c r="A11" s="1" t="s">
        <v>15</v>
      </c>
      <c r="B11" s="1"/>
      <c r="C11" s="10" t="s">
        <v>16</v>
      </c>
      <c r="D11" s="1" t="s">
        <v>17</v>
      </c>
      <c r="E11" s="11">
        <v>0.012</v>
      </c>
      <c r="F11" s="12">
        <v>22.86</v>
      </c>
      <c r="G11" s="12">
        <f ca="1">ROUND(INDIRECT(ADDRESS(ROW()+(0), COLUMN()+(-2), 1))*INDIRECT(ADDRESS(ROW()+(0), COLUMN()+(-1), 1)), 2)</f>
        <v>0.27</v>
      </c>
    </row>
    <row r="12" spans="1:7" ht="13.50" thickBot="1" customHeight="1">
      <c r="A12" s="1" t="s">
        <v>18</v>
      </c>
      <c r="B12" s="1"/>
      <c r="C12" s="10" t="s">
        <v>19</v>
      </c>
      <c r="D12" s="1" t="s">
        <v>20</v>
      </c>
      <c r="E12" s="11">
        <v>0.031</v>
      </c>
      <c r="F12" s="12">
        <v>315.71</v>
      </c>
      <c r="G12" s="12">
        <f ca="1">ROUND(INDIRECT(ADDRESS(ROW()+(0), COLUMN()+(-2), 1))*INDIRECT(ADDRESS(ROW()+(0), COLUMN()+(-1), 1)), 2)</f>
        <v>9.79</v>
      </c>
    </row>
    <row r="13" spans="1:7" ht="13.50" thickBot="1" customHeight="1">
      <c r="A13" s="1" t="s">
        <v>21</v>
      </c>
      <c r="B13" s="1"/>
      <c r="C13" s="10" t="s">
        <v>22</v>
      </c>
      <c r="D13" s="1" t="s">
        <v>23</v>
      </c>
      <c r="E13" s="11">
        <v>4.846</v>
      </c>
      <c r="F13" s="12">
        <v>2.24</v>
      </c>
      <c r="G13" s="12">
        <f ca="1">ROUND(INDIRECT(ADDRESS(ROW()+(0), COLUMN()+(-2), 1))*INDIRECT(ADDRESS(ROW()+(0), COLUMN()+(-1), 1)), 2)</f>
        <v>10.86</v>
      </c>
    </row>
    <row r="14" spans="1:7" ht="45.00" thickBot="1" customHeight="1">
      <c r="A14" s="1" t="s">
        <v>24</v>
      </c>
      <c r="B14" s="1"/>
      <c r="C14" s="10" t="s">
        <v>25</v>
      </c>
      <c r="D14" s="1" t="s">
        <v>26</v>
      </c>
      <c r="E14" s="11">
        <v>0.063</v>
      </c>
      <c r="F14" s="12">
        <v>1300.78</v>
      </c>
      <c r="G14" s="12">
        <f ca="1">ROUND(INDIRECT(ADDRESS(ROW()+(0), COLUMN()+(-2), 1))*INDIRECT(ADDRESS(ROW()+(0), COLUMN()+(-1), 1)), 2)</f>
        <v>81.95</v>
      </c>
    </row>
    <row r="15" spans="1:7" ht="24.00" thickBot="1" customHeight="1">
      <c r="A15" s="1" t="s">
        <v>27</v>
      </c>
      <c r="B15" s="1"/>
      <c r="C15" s="10" t="s">
        <v>28</v>
      </c>
      <c r="D15" s="1" t="s">
        <v>29</v>
      </c>
      <c r="E15" s="13">
        <v>4</v>
      </c>
      <c r="F15" s="14">
        <v>4.14</v>
      </c>
      <c r="G15" s="14">
        <f ca="1">ROUND(INDIRECT(ADDRESS(ROW()+(0), COLUMN()+(-2), 1))*INDIRECT(ADDRESS(ROW()+(0), COLUMN()+(-1), 1)), 2)</f>
        <v>16.56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407.85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0.017</v>
      </c>
      <c r="F18" s="14">
        <v>53.58</v>
      </c>
      <c r="G18" s="14">
        <f ca="1">ROUND(INDIRECT(ADDRESS(ROW()+(0), COLUMN()+(-2), 1))*INDIRECT(ADDRESS(ROW()+(0), COLUMN()+(-1), 1)), 2)</f>
        <v>0.91</v>
      </c>
    </row>
    <row r="19" spans="1:7" ht="13.50" thickBot="1" customHeight="1">
      <c r="A19" s="15"/>
      <c r="B19" s="15"/>
      <c r="C19" s="15"/>
      <c r="D19" s="15"/>
      <c r="E19" s="9" t="s">
        <v>35</v>
      </c>
      <c r="F19" s="9"/>
      <c r="G19" s="17">
        <f ca="1">ROUND(SUM(INDIRECT(ADDRESS(ROW()+(-1), COLUMN()+(0), 1))), 2)</f>
        <v>0.91</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6.739</v>
      </c>
      <c r="F21" s="12">
        <v>119.98</v>
      </c>
      <c r="G21" s="12">
        <f ca="1">ROUND(INDIRECT(ADDRESS(ROW()+(0), COLUMN()+(-2), 1))*INDIRECT(ADDRESS(ROW()+(0), COLUMN()+(-1), 1)), 2)</f>
        <v>808.55</v>
      </c>
    </row>
    <row r="22" spans="1:7" ht="13.50" thickBot="1" customHeight="1">
      <c r="A22" s="1" t="s">
        <v>40</v>
      </c>
      <c r="B22" s="1"/>
      <c r="C22" s="10" t="s">
        <v>41</v>
      </c>
      <c r="D22" s="1" t="s">
        <v>42</v>
      </c>
      <c r="E22" s="13">
        <v>7.021</v>
      </c>
      <c r="F22" s="14">
        <v>73.05</v>
      </c>
      <c r="G22" s="14">
        <f ca="1">ROUND(INDIRECT(ADDRESS(ROW()+(0), COLUMN()+(-2), 1))*INDIRECT(ADDRESS(ROW()+(0), COLUMN()+(-1), 1)), 2)</f>
        <v>512.88</v>
      </c>
    </row>
    <row r="23" spans="1:7" ht="13.50" thickBot="1" customHeight="1">
      <c r="A23" s="15"/>
      <c r="B23" s="15"/>
      <c r="C23" s="15"/>
      <c r="D23" s="15"/>
      <c r="E23" s="9" t="s">
        <v>43</v>
      </c>
      <c r="F23" s="9"/>
      <c r="G23" s="17">
        <f ca="1">ROUND(SUM(INDIRECT(ADDRESS(ROW()+(-1), COLUMN()+(0), 1)),INDIRECT(ADDRESS(ROW()+(-2), COLUMN()+(0), 1))), 2)</f>
        <v>1321.43</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1730.19</v>
      </c>
      <c r="G25" s="14">
        <f ca="1">ROUND(INDIRECT(ADDRESS(ROW()+(0), COLUMN()+(-2), 1))*INDIRECT(ADDRESS(ROW()+(0), COLUMN()+(-1), 1))/100, 2)</f>
        <v>34.6</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1764.79</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