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<sst xmlns="http://schemas.openxmlformats.org/spreadsheetml/2006/main" count="49" uniqueCount="49">
  <si>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</si>
  <si>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UBC030</t>
  </si>
  <si>
    <t xml:space="preserve">m</t>
  </si>
  <si>
    <t xml:space="preserve">Conducción enterrada de agua para instalación centralizada de refrigeración.</t>
  </si>
  <si>
    <r>
      <rPr>
        <sz val="8.25"/>
        <color rgb="FF000000"/>
        <rFont val="Arial"/>
        <family val="2"/>
      </rPr>
      <t xml:space="preserve">Conducción enterrada de agua para instalación centralizada de refrigeración de grupos de viviendas unifamiliares formada por tubería para refrigeración y agua fría, modelo Ecoflex Supra "UPONOR IBERIA", de 68 mm de diámetro, compuesta por tubo de polietileno de alta densidad (PEAD/HDPE) de 25 mm de diámetro y 2,3 mm de espesor, presión máxima de trabajo 16 bar, temperatura máxima de trabajo 95°C, preaislado térmicamente con espuma de polietileno reticulado (PE-X) y protegido mecánicamente con tubo corrugado de polietileno de alta densidad (PEAD/HDPE), colocada sobre cama de arena de 10 cm de espesor, debidamente compactada y nivelada con pisón vibrante de guiado manual, relleno lateral compactando hasta la plantilla y posterior relleno con la misma arena hasta 15 cm por encima de el lomo de la tubería. Incluso accesorios de unión y kits de aislamiento.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</si>
  <si>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</si>
  <si>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</si>
  <si>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</si>
  <si>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</si>
  <si>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</si>
  <si>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</si>
  <si>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</si>
  <si>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mt37scu070ia</t>
  </si>
  <si>
    <t xml:space="preserve">m</t>
  </si>
  <si>
    <t xml:space="preserve">Tubería para refrigeración y agua fría, modelo Ecoflex Supra "UPONOR IBERIA", de 68 mm de diámetro, compuesta por tubo de polietileno de alta densidad (PEAD/HDPE) de 25 mm de diámetro y 2,3 mm de espesor, presión máxima de trabajo 16 bar, temperatura máxima de trabajo 95°C, preaislado térmicamente con espuma de polietileno reticulado (PE-X) y protegido mecánicamente con tubo corrugado de polietileno de alta densidad (PEAD/HDPE).</t>
  </si>
  <si>
    <t xml:space="preserve">mt37scu140i</t>
  </si>
  <si>
    <t xml:space="preserve">Ud</t>
  </si>
  <si>
    <t xml:space="preserve">Accesorios de unión y kits de aislamiento para tubería modelo Ecoflex Supra "UPONOR IBERIA", de 25 mm de diámetro.</t>
  </si>
  <si>
    <t xml:space="preserve">mt01ara010a</t>
  </si>
  <si>
    <t xml:space="preserve">m³</t>
  </si>
  <si>
    <t xml:space="preserve">Arena con granulometría de 0 a 5 mm de diámetro, limpia.</t>
  </si>
  <si>
    <t xml:space="preserve">Subtotal materiales:</t>
  </si>
  <si>
    <t xml:space="preserve">Equipo y herramienta</t>
  </si>
  <si>
    <t xml:space="preserve">mq01ret020b</t>
  </si>
  <si>
    <t xml:space="preserve">h</t>
  </si>
  <si>
    <t xml:space="preserve">Retrocargadora sobre ruedas, de 70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</si>
  <si>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</si>
  <si>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</si>
  <si>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</si>
  <si>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</si>
  <si>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</si>
  <si>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</si>
  <si>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</si>
  <si>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</si>
  <si>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</si>
  <si>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</si>
  <si>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</si>
  <si>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</si>
  <si>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</si>
  <si>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</si>
  <si>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</si>
  <si>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</si>
  <si>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</si>
  <si>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</si>
  <si>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</si>
  <si>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</si>
  <si>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</si>
  <si>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$ 65,45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</si>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</sst>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68.00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573.3</v>
      </c>
      <c r="H10" s="12">
        <f ca="1">ROUND(INDIRECT(ADDRESS(ROW()+(0), COLUMN()+(-2), 1))*INDIRECT(ADDRESS(ROW()+(0), COLUMN()+(-1), 1)), 2)</f>
        <v>573.3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573.3</v>
      </c>
      <c r="H11" s="12">
        <f ca="1">ROUND(INDIRECT(ADDRESS(ROW()+(0), COLUMN()+(-2), 1))*INDIRECT(ADDRESS(ROW()+(0), COLUMN()+(-1), 1)), 2)</f>
        <v>57.33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0.113</v>
      </c>
      <c r="G12" s="14">
        <v>250.82</v>
      </c>
      <c r="H12" s="14">
        <f ca="1">ROUND(INDIRECT(ADDRESS(ROW()+(0), COLUMN()+(-2), 1))*INDIRECT(ADDRESS(ROW()+(0), COLUMN()+(-1), 1)), 2)</f>
        <v>28.34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658.97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0.056</v>
      </c>
      <c r="G15" s="12">
        <v>635.21</v>
      </c>
      <c r="H15" s="12">
        <f ca="1">ROUND(INDIRECT(ADDRESS(ROW()+(0), COLUMN()+(-2), 1))*INDIRECT(ADDRESS(ROW()+(0), COLUMN()+(-1), 1)), 2)</f>
        <v>35.57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0.099</v>
      </c>
      <c r="G16" s="14">
        <v>60.87</v>
      </c>
      <c r="H16" s="14">
        <f ca="1">ROUND(INDIRECT(ADDRESS(ROW()+(0), COLUMN()+(-2), 1))*INDIRECT(ADDRESS(ROW()+(0), COLUMN()+(-1), 1)), 2)</f>
        <v>6.03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41.6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0.018</v>
      </c>
      <c r="G19" s="12">
        <v>123.28</v>
      </c>
      <c r="H19" s="12">
        <f ca="1">ROUND(INDIRECT(ADDRESS(ROW()+(0), COLUMN()+(-2), 1))*INDIRECT(ADDRESS(ROW()+(0), COLUMN()+(-1), 1)), 2)</f>
        <v>2.22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0.018</v>
      </c>
      <c r="G20" s="12">
        <v>72.91</v>
      </c>
      <c r="H20" s="12">
        <f ca="1">ROUND(INDIRECT(ADDRESS(ROW()+(0), COLUMN()+(-2), 1))*INDIRECT(ADDRESS(ROW()+(0), COLUMN()+(-1), 1)), 2)</f>
        <v>1.31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0.046</v>
      </c>
      <c r="G21" s="12">
        <v>119.98</v>
      </c>
      <c r="H21" s="12">
        <f ca="1">ROUND(INDIRECT(ADDRESS(ROW()+(0), COLUMN()+(-2), 1))*INDIRECT(ADDRESS(ROW()+(0), COLUMN()+(-1), 1)), 2)</f>
        <v>5.52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0.046</v>
      </c>
      <c r="G22" s="14">
        <v>73.05</v>
      </c>
      <c r="H22" s="14">
        <f ca="1">ROUND(INDIRECT(ADDRESS(ROW()+(0), COLUMN()+(-2), 1))*INDIRECT(ADDRESS(ROW()+(0), COLUMN()+(-1), 1)), 2)</f>
        <v>3.36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1))), 2)</f>
        <v>12.41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1)),INDIRECT(ADDRESS(ROW()+(-8), COLUMN()+(1), 1)),INDIRECT(ADDRESS(ROW()+(-12), COLUMN()+(1), 1))), 2)</f>
        <v>712.98</v>
      </c>
      <c r="H25" s="14">
        <f ca="1">ROUND(INDIRECT(ADDRESS(ROW()+(0), COLUMN()+(-2), 1))*INDIRECT(ADDRESS(ROW()+(0), COLUMN()+(-1), 1))/100, 2)</f>
        <v>14.26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1)),INDIRECT(ADDRESS(ROW()+(-9), COLUMN()+(0), 1)),INDIRECT(ADDRESS(ROW()+(-13), COLUMN()+(0), 1))), 2)</f>
        <v>727.24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