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<sst xmlns="http://schemas.openxmlformats.org/spreadsheetml/2006/main" count="46" uniqueCount="46">
  <si>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</si>
  <si>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UAP012</t>
  </si>
  <si>
    <t xml:space="preserve">Ud</t>
  </si>
  <si>
    <t xml:space="preserve">Pozo de visita prefabricado de PVC corrugado.</t>
  </si>
  <si>
    <r>
      <rPr>
        <sz val="8.25"/>
        <color rgb="FF000000"/>
        <rFont val="Arial"/>
        <family val="2"/>
      </rPr>
      <t xml:space="preserve">Pozo de visita con escalera de PVC corrugado, de diámetro nominal 1000 mm y altura nominal 3 m, para albañal de 160 mm de diámetro, sobre solera de 30 cm de espesor de concreto reforzado f'c=300 kg/cm² (30 MPa), clase de exposición ambiental D, tamaño máximo del agregado 20 mm, revenimiento de 5 a 10 cm, encastre del cuerpo del albañal 10 cm en dicha solera, ligeramente armada con malla electrosoldada tipo 6x6 2/2, y losa alrededor de la boca del cono de 150x150 cm y 20 cm de espesor de concreto simple f'c=30 MPa (300 kg/cm²), clasificación de exposición D, tamaño máximo del agregado 20 mm, revenimiento de 5 a 10 cm, con cierre de tapa circular con bloqueo y marco de fundición carga de rotura 400 kN, instalado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</si>
  <si>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</si>
  <si>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</si>
  <si>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</si>
  <si>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</si>
  <si>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</si>
  <si>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</si>
  <si>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</si>
  <si>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mt10haf061xi</t>
  </si>
  <si>
    <t xml:space="preserve">m³</t>
  </si>
  <si>
    <t xml:space="preserve">Concreto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</si>
  <si>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mt07ame070J</t>
  </si>
  <si>
    <t xml:space="preserve">m²</t>
  </si>
  <si>
    <t xml:space="preserve">Malla electrosoldada de alambre liso de acero tipo 6x6 2/2, separación 15,24x15,24 cm y Ø 6,67-6,67 mm, según NMX-B-290-CANACERO.</t>
  </si>
  <si>
    <t xml:space="preserve">mt11ade040ad</t>
  </si>
  <si>
    <t xml:space="preserve">Ud</t>
  </si>
  <si>
    <t xml:space="preserve">Pozo de visita con escalera de diámetro nominal 1000 mm y altura nominal 3 m, para albañal de 160 mm de diámetro, totalmente estanco, compuesto por cuerpo de PVC de doble pared, la exterior corrugada y la interior lisa, color teja RAL 8023, rigidez anular nominal 8 kN/m², con la escalera instalada, ciego (sin taladros prefabricados, de modo que las acometidas y empalmes del albañal se perforen y fabriquen in situ), y cono reductor de polietileno de alta densidad, de 600 mm de diámetro nominal en la boca, para colocar sobre el cuerpo del pozo.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</si>
  <si>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</si>
  <si>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</si>
  <si>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</si>
  <si>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</si>
  <si>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</si>
  <si>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antirrobo.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</si>
  <si>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</si>
  <si>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</si>
  <si>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</si>
  <si>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</si>
  <si>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</si>
  <si>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</si>
  <si>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</si>
  <si>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</si>
  <si>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</si>
  <si>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</si>
  <si>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</si>
  <si>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</si>
  <si>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</si>
  <si>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</si>
  <si>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</si>
  <si>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</si>
  <si>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</si>
  <si>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$ 1.312,39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</si>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</sst>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6.97" customWidth="1"/>
    <col min="5" max="5" width="64.60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0.53</v>
      </c>
      <c r="G10" s="12">
        <v>1861.41</v>
      </c>
      <c r="H10" s="12">
        <f ca="1">ROUND(INDIRECT(ADDRESS(ROW()+(0), COLUMN()+(-2), 1))*INDIRECT(ADDRESS(ROW()+(0), COLUMN()+(-1), 1)), 2)</f>
        <v>986.55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1.767</v>
      </c>
      <c r="G11" s="12">
        <v>69.35</v>
      </c>
      <c r="H11" s="12">
        <f ca="1">ROUND(INDIRECT(ADDRESS(ROW()+(0), COLUMN()+(-2), 1))*INDIRECT(ADDRESS(ROW()+(0), COLUMN()+(-1), 1)), 2)</f>
        <v>122.54</v>
      </c>
    </row>
    <row r="12" spans="1:8" ht="87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21207.3</v>
      </c>
      <c r="H12" s="12">
        <f ca="1">ROUND(INDIRECT(ADDRESS(ROW()+(0), COLUMN()+(-2), 1))*INDIRECT(ADDRESS(ROW()+(0), COLUMN()+(-1), 1)), 2)</f>
        <v>21207.3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0.293</v>
      </c>
      <c r="G13" s="12">
        <v>1861.41</v>
      </c>
      <c r="H13" s="12">
        <f ca="1">ROUND(INDIRECT(ADDRESS(ROW()+(0), COLUMN()+(-2), 1))*INDIRECT(ADDRESS(ROW()+(0), COLUMN()+(-1), 1)), 2)</f>
        <v>545.39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2128.26</v>
      </c>
      <c r="H14" s="14">
        <f ca="1">ROUND(INDIRECT(ADDRESS(ROW()+(0), COLUMN()+(-2), 1))*INDIRECT(ADDRESS(ROW()+(0), COLUMN()+(-1), 1)), 2)</f>
        <v>2128.26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24990.1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0.278</v>
      </c>
      <c r="G17" s="14">
        <v>860.11</v>
      </c>
      <c r="H17" s="14">
        <f ca="1">ROUND(INDIRECT(ADDRESS(ROW()+(0), COLUMN()+(-2), 1))*INDIRECT(ADDRESS(ROW()+(0), COLUMN()+(-1), 1)), 2)</f>
        <v>239.11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239.11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2.559</v>
      </c>
      <c r="G20" s="12">
        <v>119.98</v>
      </c>
      <c r="H20" s="12">
        <f ca="1">ROUND(INDIRECT(ADDRESS(ROW()+(0), COLUMN()+(-2), 1))*INDIRECT(ADDRESS(ROW()+(0), COLUMN()+(-1), 1)), 2)</f>
        <v>307.03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2.696</v>
      </c>
      <c r="G21" s="14">
        <v>73.05</v>
      </c>
      <c r="H21" s="14">
        <f ca="1">ROUND(INDIRECT(ADDRESS(ROW()+(0), COLUMN()+(-2), 1))*INDIRECT(ADDRESS(ROW()+(0), COLUMN()+(-1), 1)), 2)</f>
        <v>196.94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503.97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25733.2</v>
      </c>
      <c r="H24" s="14">
        <f ca="1">ROUND(INDIRECT(ADDRESS(ROW()+(0), COLUMN()+(-2), 1))*INDIRECT(ADDRESS(ROW()+(0), COLUMN()+(-1), 1))/100, 2)</f>
        <v>514.66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26247.8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