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<sst xmlns="http://schemas.openxmlformats.org/spreadsheetml/2006/main" count="32" uniqueCount="32">
  <si>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</si>
  <si>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RSS010</t>
  </si>
  <si>
    <t xml:space="preserve">m²</t>
  </si>
  <si>
    <t xml:space="preserve">Piso de caucho.</t>
  </si>
  <si>
    <r>
      <rPr>
        <sz val="8.25"/>
        <color rgb="FF000000"/>
        <rFont val="Arial"/>
        <family val="2"/>
      </rPr>
      <t xml:space="preserve">Piso de caucho, color negro, con botones, suministrado en rollos de 1000x12000x4 mm. Colocación en obra: con adhesivo de contacto, sobre capa fina de nivelación. El precio no incluye la capa fina de nivelación.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</si>
  <si>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</si>
  <si>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</si>
  <si>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</si>
  <si>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</si>
  <si>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t xml:space="preserve">Costo</t>
  </si>
  <si>
    <t xml:space="preserve">Importe</t>
  </si>
  <si>
    <t xml:space="preserve">Materiales</t>
  </si>
  <si>
    <t xml:space="preserve">mt18dww010a</t>
  </si>
  <si>
    <t xml:space="preserve">kg</t>
  </si>
  <si>
    <t xml:space="preserve">Adhesivo de contacto a base de resina acrílica en dispersión acuosa, para piso de goma, caucho, linóleo, PVC, alfombra y textil.</t>
  </si>
  <si>
    <t xml:space="preserve">mt18dsi010n</t>
  </si>
  <si>
    <t xml:space="preserve">m²</t>
  </si>
  <si>
    <t xml:space="preserve">Lámina de caucho, color negro, con botones; suministrada en rollos de 1000x12000x4 mm.</t>
  </si>
  <si>
    <t xml:space="preserve">Subtotal materiales:</t>
  </si>
  <si>
    <t xml:space="preserve">Mano de obra</t>
  </si>
  <si>
    <t xml:space="preserve">mo026</t>
  </si>
  <si>
    <t xml:space="preserve">h</t>
  </si>
  <si>
    <t xml:space="preserve">Oficial instalador de acabados flexibles.</t>
  </si>
  <si>
    <t xml:space="preserve">mo064</t>
  </si>
  <si>
    <t xml:space="preserve">h</t>
  </si>
  <si>
    <t xml:space="preserve">Ayudante instalador de acabados flexibles.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</si>
  <si>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</si>
  <si>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</si>
  <si>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</si>
  <si>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</si>
  <si>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Costo de mantenimiento decenal: $ 290,38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</si>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</sst>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6.29" customWidth="1"/>
    <col min="3" max="3" width="7.14" customWidth="1"/>
    <col min="4" max="4" width="73.10" customWidth="1"/>
    <col min="5" max="5" width="11.90" customWidth="1"/>
    <col min="6" max="6" width="12.07" customWidth="1"/>
    <col min="7" max="7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34.5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24.00" thickBot="1" customHeight="1">
      <c r="A10" s="1" t="s">
        <v>12</v>
      </c>
      <c r="B10" s="1"/>
      <c r="C10" s="10" t="s">
        <v>13</v>
      </c>
      <c r="D10" s="1" t="s">
        <v>14</v>
      </c>
      <c r="E10" s="11">
        <v>0.25</v>
      </c>
      <c r="F10" s="12">
        <v>85.74</v>
      </c>
      <c r="G10" s="12">
        <f ca="1">ROUND(INDIRECT(ADDRESS(ROW()+(0), COLUMN()+(-2), 1))*INDIRECT(ADDRESS(ROW()+(0), COLUMN()+(-1), 1)), 2)</f>
        <v>21.44</v>
      </c>
    </row>
    <row r="11" spans="1:7" ht="24.00" thickBot="1" customHeight="1">
      <c r="A11" s="1" t="s">
        <v>15</v>
      </c>
      <c r="B11" s="1"/>
      <c r="C11" s="10" t="s">
        <v>16</v>
      </c>
      <c r="D11" s="1" t="s">
        <v>17</v>
      </c>
      <c r="E11" s="13">
        <v>1.05</v>
      </c>
      <c r="F11" s="14">
        <v>602.91</v>
      </c>
      <c r="G11" s="14">
        <f ca="1">ROUND(INDIRECT(ADDRESS(ROW()+(0), COLUMN()+(-2), 1))*INDIRECT(ADDRESS(ROW()+(0), COLUMN()+(-1), 1)), 2)</f>
        <v>633.06</v>
      </c>
    </row>
    <row r="12" spans="1:7" ht="13.50" thickBot="1" customHeight="1">
      <c r="A12" s="15"/>
      <c r="B12" s="15"/>
      <c r="C12" s="15"/>
      <c r="D12" s="15"/>
      <c r="E12" s="9" t="s">
        <v>18</v>
      </c>
      <c r="F12" s="9"/>
      <c r="G12" s="17">
        <f ca="1">ROUND(SUM(INDIRECT(ADDRESS(ROW()+(-1), COLUMN()+(0), 1)),INDIRECT(ADDRESS(ROW()+(-2), COLUMN()+(0), 1))), 2)</f>
        <v>654.5</v>
      </c>
    </row>
    <row r="13" spans="1:7" ht="13.50" thickBot="1" customHeight="1">
      <c r="A13" s="15">
        <v>2</v>
      </c>
      <c r="B13" s="15"/>
      <c r="C13" s="15"/>
      <c r="D13" s="18" t="s">
        <v>19</v>
      </c>
      <c r="E13" s="18"/>
      <c r="F13" s="15"/>
      <c r="G13" s="15"/>
    </row>
    <row r="14" spans="1:7" ht="13.50" thickBot="1" customHeight="1">
      <c r="A14" s="1" t="s">
        <v>20</v>
      </c>
      <c r="B14" s="1"/>
      <c r="C14" s="10" t="s">
        <v>21</v>
      </c>
      <c r="D14" s="1" t="s">
        <v>22</v>
      </c>
      <c r="E14" s="11">
        <v>0.24</v>
      </c>
      <c r="F14" s="12">
        <v>127.32</v>
      </c>
      <c r="G14" s="12">
        <f ca="1">ROUND(INDIRECT(ADDRESS(ROW()+(0), COLUMN()+(-2), 1))*INDIRECT(ADDRESS(ROW()+(0), COLUMN()+(-1), 1)), 2)</f>
        <v>30.56</v>
      </c>
    </row>
    <row r="15" spans="1:7" ht="13.50" thickBot="1" customHeight="1">
      <c r="A15" s="1" t="s">
        <v>23</v>
      </c>
      <c r="B15" s="1"/>
      <c r="C15" s="10" t="s">
        <v>24</v>
      </c>
      <c r="D15" s="1" t="s">
        <v>25</v>
      </c>
      <c r="E15" s="13">
        <v>0.12</v>
      </c>
      <c r="F15" s="14">
        <v>77.51</v>
      </c>
      <c r="G15" s="14">
        <f ca="1">ROUND(INDIRECT(ADDRESS(ROW()+(0), COLUMN()+(-2), 1))*INDIRECT(ADDRESS(ROW()+(0), COLUMN()+(-1), 1)), 2)</f>
        <v>9.3</v>
      </c>
    </row>
    <row r="16" spans="1:7" ht="13.50" thickBot="1" customHeight="1">
      <c r="A16" s="15"/>
      <c r="B16" s="15"/>
      <c r="C16" s="15"/>
      <c r="D16" s="15"/>
      <c r="E16" s="9" t="s">
        <v>26</v>
      </c>
      <c r="F16" s="9"/>
      <c r="G16" s="17">
        <f ca="1">ROUND(SUM(INDIRECT(ADDRESS(ROW()+(-1), COLUMN()+(0), 1)),INDIRECT(ADDRESS(ROW()+(-2), COLUMN()+(0), 1))), 2)</f>
        <v>39.86</v>
      </c>
    </row>
    <row r="17" spans="1:7" ht="13.50" thickBot="1" customHeight="1">
      <c r="A17" s="15">
        <v>3</v>
      </c>
      <c r="B17" s="15"/>
      <c r="C17" s="15"/>
      <c r="D17" s="18" t="s">
        <v>27</v>
      </c>
      <c r="E17" s="18"/>
      <c r="F17" s="15"/>
      <c r="G17" s="15"/>
    </row>
    <row r="18" spans="1:7" ht="13.50" thickBot="1" customHeight="1">
      <c r="A18" s="19"/>
      <c r="B18" s="19"/>
      <c r="C18" s="20" t="s">
        <v>28</v>
      </c>
      <c r="D18" s="19" t="s">
        <v>29</v>
      </c>
      <c r="E18" s="13">
        <v>2</v>
      </c>
      <c r="F18" s="14">
        <f ca="1">ROUND(SUM(INDIRECT(ADDRESS(ROW()+(-2), COLUMN()+(1), 1)),INDIRECT(ADDRESS(ROW()+(-6), COLUMN()+(1), 1))), 2)</f>
        <v>694.36</v>
      </c>
      <c r="G18" s="14">
        <f ca="1">ROUND(INDIRECT(ADDRESS(ROW()+(0), COLUMN()+(-2), 1))*INDIRECT(ADDRESS(ROW()+(0), COLUMN()+(-1), 1))/100, 2)</f>
        <v>13.89</v>
      </c>
    </row>
    <row r="19" spans="1:7" ht="13.50" thickBot="1" customHeight="1">
      <c r="A19" s="21" t="s">
        <v>30</v>
      </c>
      <c r="B19" s="21"/>
      <c r="C19" s="22"/>
      <c r="D19" s="23"/>
      <c r="E19" s="24" t="s">
        <v>31</v>
      </c>
      <c r="F19" s="25"/>
      <c r="G19" s="26">
        <f ca="1">ROUND(SUM(INDIRECT(ADDRESS(ROW()+(-1), COLUMN()+(0), 1)),INDIRECT(ADDRESS(ROW()+(-3), COLUMN()+(0), 1)),INDIRECT(ADDRESS(ROW()+(-7), COLUMN()+(0), 1))), 2)</f>
        <v>708.25</v>
      </c>
    </row>
  </sheetData>
  <mergeCells count="21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E12:F12"/>
    <mergeCell ref="A13:B13"/>
    <mergeCell ref="D13:E13"/>
    <mergeCell ref="A14:B14"/>
    <mergeCell ref="A15:B15"/>
    <mergeCell ref="A16:B16"/>
    <mergeCell ref="E16:F16"/>
    <mergeCell ref="A17:B17"/>
    <mergeCell ref="D17:E17"/>
    <mergeCell ref="A18:B18"/>
    <mergeCell ref="A19:D19"/>
    <mergeCell ref="E19:F19"/>
  </mergeCells>
  <pageMargins left="0.147638" right="0.147638" top="0.206693" bottom="0.206693" header="0.0" footer="0.0"/>
  <pageSetup paperSize="9" orientation="portrait"/>
  <rowBreaks count="0" manualBreakCount="0">
    </rowBreaks>
</worksheet>
</file>