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<sst xmlns="http://schemas.openxmlformats.org/spreadsheetml/2006/main" count="32" uniqueCount="32">
  <si>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</si>
  <si>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RAP002</t>
  </si>
  <si>
    <t xml:space="preserve">m²</t>
  </si>
  <si>
    <t xml:space="preserve">Chapado con piezas irregulares de piedra natural.</t>
  </si>
  <si>
    <r>
      <rPr>
        <sz val="8.25"/>
        <color rgb="FF000000"/>
        <rFont val="Arial"/>
        <family val="2"/>
      </rPr>
      <t xml:space="preserve">Chapado de paramentos de hasta 3 m de altura, con piezas irregulares de cuarcita, de entre 1 y 2 cm de espesor, asentadas con mortero bastardo de cal y cemento blanco BL-II/A-L 42,5 R, M-5.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</si>
  <si>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</si>
  <si>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</si>
  <si>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</si>
  <si>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</si>
  <si>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</si>
  <si>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</si>
  <si>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</si>
  <si>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mt19cir010d</t>
  </si>
  <si>
    <t xml:space="preserve">m²</t>
  </si>
  <si>
    <t xml:space="preserve">Piezas irregulares de cuarcita, de entre 1 y 2 cm de espesor, acabado natural.</t>
  </si>
  <si>
    <t xml:space="preserve">mt09mor030b</t>
  </si>
  <si>
    <t xml:space="preserve">m³</t>
  </si>
  <si>
    <t xml:space="preserve">Mortero bastardo de cal y cemento blanco BL-II/A-L 42,5 R, tipo M-5, confeccionado en obra con 250 kg/m³ de cemento y una proporción en volumen 1:1:7.</t>
  </si>
  <si>
    <t xml:space="preserve">Subtotal materiales:</t>
  </si>
  <si>
    <t xml:space="preserve">Mano de obra</t>
  </si>
  <si>
    <t xml:space="preserve">mo022</t>
  </si>
  <si>
    <t xml:space="preserve">h</t>
  </si>
  <si>
    <t xml:space="preserve">Oficial colocador de piedra natural.</t>
  </si>
  <si>
    <t xml:space="preserve">mo060</t>
  </si>
  <si>
    <t xml:space="preserve">h</t>
  </si>
  <si>
    <t xml:space="preserve">Ayudante colocador de piedra natural.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</si>
  <si>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</si>
  <si>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</si>
  <si>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</si>
  <si>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</si>
  <si>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$ 200,20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</si>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</sst>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4.46" customWidth="1"/>
    <col min="6" max="6" width="11.05" customWidth="1"/>
    <col min="7" max="7" width="12.9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435.6</v>
      </c>
      <c r="H10" s="12">
        <f ca="1">ROUND(INDIRECT(ADDRESS(ROW()+(0), COLUMN()+(-2), 1))*INDIRECT(ADDRESS(ROW()+(0), COLUMN()+(-1), 1)), 2)</f>
        <v>435.6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</v>
      </c>
      <c r="G11" s="14">
        <v>2376.11</v>
      </c>
      <c r="H11" s="14">
        <f ca="1">ROUND(INDIRECT(ADDRESS(ROW()+(0), COLUMN()+(-2), 1))*INDIRECT(ADDRESS(ROW()+(0), COLUMN()+(-1), 1)), 2)</f>
        <v>71.28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506.88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1.795</v>
      </c>
      <c r="G14" s="12">
        <v>119.98</v>
      </c>
      <c r="H14" s="12">
        <f ca="1">ROUND(INDIRECT(ADDRESS(ROW()+(0), COLUMN()+(-2), 1))*INDIRECT(ADDRESS(ROW()+(0), COLUMN()+(-1), 1)), 2)</f>
        <v>215.36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1.795</v>
      </c>
      <c r="G15" s="14">
        <v>73.05</v>
      </c>
      <c r="H15" s="14">
        <f ca="1">ROUND(INDIRECT(ADDRESS(ROW()+(0), COLUMN()+(-2), 1))*INDIRECT(ADDRESS(ROW()+(0), COLUMN()+(-1), 1)), 2)</f>
        <v>131.12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346.48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853.36</v>
      </c>
      <c r="H18" s="14">
        <f ca="1">ROUND(INDIRECT(ADDRESS(ROW()+(0), COLUMN()+(-2), 1))*INDIRECT(ADDRESS(ROW()+(0), COLUMN()+(-1), 1))/100, 2)</f>
        <v>17.07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870.43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