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<sst xmlns="http://schemas.openxmlformats.org/spreadsheetml/2006/main" count="76" uniqueCount="76">
  <si>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</si>
  <si>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</si>
  <si>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</si>
  <si>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techumbre plana transitable, ventilada con paramento vertical. Impermeabilización con membranas de poliolefinas.</t>
  </si>
  <si>
    <r>
      <rPr>
        <sz val="8.25"/>
        <color rgb="FF000000"/>
        <rFont val="Arial"/>
        <family val="2"/>
      </rPr>
      <t xml:space="preserve">Encuentro de techumbre plana transitable, ventilada, con piso fijo, tipo convencional con paramento vertical; mediante la realización de un retranqueo perimetral de más de 5 cm con respecto al paramento vertical y de más de 20 cm de altura sobre la protección de la techumbre, relleno con mortero de cemento, confeccionado en obra, dosificación 1:8 colocado sobre la impermeabilización formada por: banda de terminación para membrana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techumbre, con adhesivo cementoso mejorado C2 E, acabado con un revestimiento de zoclos de gres rústico, de 7 cm, 3 €/m colocados con junta abierta (separación entre 3 y 15 mm), en capa fina con adhesivo cementoso de fraguado normal, C1 sin ninguna característica adicional, color gris y emboquillados con mortero de juntas cementoso mejorado, con absorción de agua reducida y resistencia elevada a la abrasión tipo CG 2 W A, color blanco, para juntas de 2 a 15 mm, formación de ventilación perimetral de la cámara con tabique de barro hueco y colocación de botaguas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</si>
  <si>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</si>
  <si>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</si>
  <si>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</si>
  <si>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</si>
  <si>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</si>
  <si>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</si>
  <si>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</si>
  <si>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mt04lvc010b</t>
  </si>
  <si>
    <t xml:space="preserve">Ud</t>
  </si>
  <si>
    <t xml:space="preserve">Tabique de barro hueco doble, para revestir, 24x11,5x7 cm, densidad 780 kg/m³.</t>
  </si>
  <si>
    <t xml:space="preserve">mt04lvc010d</t>
  </si>
  <si>
    <t xml:space="preserve">Ud</t>
  </si>
  <si>
    <t xml:space="preserve">Tabique de barro hueco triple, para revestir, 24x11,5x11,5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</si>
  <si>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</si>
  <si>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</si>
  <si>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</si>
  <si>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</si>
  <si>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</si>
  <si>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</si>
  <si>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</si>
  <si>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</si>
  <si>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</si>
  <si>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</si>
  <si>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</si>
  <si>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</si>
  <si>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</si>
  <si>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</si>
  <si>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</si>
  <si>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</si>
  <si>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</si>
  <si>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</si>
  <si>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</si>
  <si>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</si>
  <si>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</si>
  <si>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</si>
  <si>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</si>
  <si>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</si>
  <si>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mt20vce020a</t>
  </si>
  <si>
    <t xml:space="preserve">m</t>
  </si>
  <si>
    <t xml:space="preserve">Botaguas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</si>
  <si>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</si>
  <si>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</si>
  <si>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</si>
  <si>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</si>
  <si>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</si>
  <si>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</si>
  <si>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</si>
  <si>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</si>
  <si>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</si>
  <si>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</si>
  <si>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</si>
  <si>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</si>
  <si>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</si>
  <si>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</si>
  <si>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</si>
  <si>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</si>
  <si>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mo020</t>
  </si>
  <si>
    <t xml:space="preserve">h</t>
  </si>
  <si>
    <t xml:space="preserve">Oficial albañil.</t>
  </si>
  <si>
    <t xml:space="preserve">mo113</t>
  </si>
  <si>
    <t xml:space="preserve">h</t>
  </si>
  <si>
    <t xml:space="preserve">Cabo albañil.</t>
  </si>
  <si>
    <t xml:space="preserve">mo023</t>
  </si>
  <si>
    <t xml:space="preserve">h</t>
  </si>
  <si>
    <t xml:space="preserve">Oficial colocador de pisos.</t>
  </si>
  <si>
    <t xml:space="preserve">Subtotal mano de obra:</t>
  </si>
  <si>
    <t xml:space="preserve">Herramienta menor</t>
  </si>
  <si>
    <t xml:space="preserve">%</t>
  </si>
  <si>
    <t xml:space="preserve">Herramienta menor</t>
  </si>
  <si>
    <t xml:space="preserve">Costo de mantenimiento decenal: $ 199,14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</si>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</sst>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5.96"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4.55</v>
      </c>
      <c r="H10" s="12">
        <f ca="1">ROUND(INDIRECT(ADDRESS(ROW()+(0), COLUMN()+(-2), 1))*INDIRECT(ADDRESS(ROW()+(0), COLUMN()+(-1), 1)), 2)</f>
        <v>40.95</v>
      </c>
    </row>
    <row r="11" spans="1:8" ht="24.00" thickBot="1" customHeight="1">
      <c r="A11" s="1" t="s">
        <v>15</v>
      </c>
      <c r="B11" s="1"/>
      <c r="C11" s="1"/>
      <c r="D11" s="10" t="s">
        <v>16</v>
      </c>
      <c r="E11" s="1" t="s">
        <v>17</v>
      </c>
      <c r="F11" s="11">
        <v>4</v>
      </c>
      <c r="G11" s="12">
        <v>6.07</v>
      </c>
      <c r="H11" s="12">
        <f ca="1">ROUND(INDIRECT(ADDRESS(ROW()+(0), COLUMN()+(-2), 1))*INDIRECT(ADDRESS(ROW()+(0), COLUMN()+(-1), 1)), 2)</f>
        <v>24.28</v>
      </c>
    </row>
    <row r="12" spans="1:8" ht="13.50" thickBot="1" customHeight="1">
      <c r="A12" s="1" t="s">
        <v>18</v>
      </c>
      <c r="B12" s="1"/>
      <c r="C12" s="1"/>
      <c r="D12" s="10" t="s">
        <v>19</v>
      </c>
      <c r="E12" s="1" t="s">
        <v>20</v>
      </c>
      <c r="F12" s="11">
        <v>0.012</v>
      </c>
      <c r="G12" s="12">
        <v>22.86</v>
      </c>
      <c r="H12" s="12">
        <f ca="1">ROUND(INDIRECT(ADDRESS(ROW()+(0), COLUMN()+(-2), 1))*INDIRECT(ADDRESS(ROW()+(0), COLUMN()+(-1), 1)), 2)</f>
        <v>0.27</v>
      </c>
    </row>
    <row r="13" spans="1:8" ht="13.50" thickBot="1" customHeight="1">
      <c r="A13" s="1" t="s">
        <v>21</v>
      </c>
      <c r="B13" s="1"/>
      <c r="C13" s="1"/>
      <c r="D13" s="10" t="s">
        <v>22</v>
      </c>
      <c r="E13" s="1" t="s">
        <v>23</v>
      </c>
      <c r="F13" s="11">
        <v>0.03</v>
      </c>
      <c r="G13" s="12">
        <v>315.71</v>
      </c>
      <c r="H13" s="12">
        <f ca="1">ROUND(INDIRECT(ADDRESS(ROW()+(0), COLUMN()+(-2), 1))*INDIRECT(ADDRESS(ROW()+(0), COLUMN()+(-1), 1)), 2)</f>
        <v>9.47</v>
      </c>
    </row>
    <row r="14" spans="1:8" ht="13.50" thickBot="1" customHeight="1">
      <c r="A14" s="1" t="s">
        <v>24</v>
      </c>
      <c r="B14" s="1"/>
      <c r="C14" s="1"/>
      <c r="D14" s="10" t="s">
        <v>25</v>
      </c>
      <c r="E14" s="1" t="s">
        <v>26</v>
      </c>
      <c r="F14" s="11">
        <v>3.868</v>
      </c>
      <c r="G14" s="12">
        <v>2.24</v>
      </c>
      <c r="H14" s="12">
        <f ca="1">ROUND(INDIRECT(ADDRESS(ROW()+(0), COLUMN()+(-2), 1))*INDIRECT(ADDRESS(ROW()+(0), COLUMN()+(-1), 1)), 2)</f>
        <v>8.66</v>
      </c>
    </row>
    <row r="15" spans="1:8" ht="34.50" thickBot="1" customHeight="1">
      <c r="A15" s="1" t="s">
        <v>27</v>
      </c>
      <c r="B15" s="1"/>
      <c r="C15" s="1"/>
      <c r="D15" s="10" t="s">
        <v>28</v>
      </c>
      <c r="E15" s="1" t="s">
        <v>29</v>
      </c>
      <c r="F15" s="11">
        <v>1.2</v>
      </c>
      <c r="G15" s="12">
        <v>10.26</v>
      </c>
      <c r="H15" s="12">
        <f ca="1">ROUND(INDIRECT(ADDRESS(ROW()+(0), COLUMN()+(-2), 1))*INDIRECT(ADDRESS(ROW()+(0), COLUMN()+(-1), 1)), 2)</f>
        <v>12.31</v>
      </c>
    </row>
    <row r="16" spans="1:8" ht="55.50" thickBot="1" customHeight="1">
      <c r="A16" s="1" t="s">
        <v>30</v>
      </c>
      <c r="B16" s="1"/>
      <c r="C16" s="1"/>
      <c r="D16" s="10" t="s">
        <v>31</v>
      </c>
      <c r="E16" s="1" t="s">
        <v>32</v>
      </c>
      <c r="F16" s="11">
        <v>1.15</v>
      </c>
      <c r="G16" s="12">
        <v>271.32</v>
      </c>
      <c r="H16" s="12">
        <f ca="1">ROUND(INDIRECT(ADDRESS(ROW()+(0), COLUMN()+(-2), 1))*INDIRECT(ADDRESS(ROW()+(0), COLUMN()+(-1), 1)), 2)</f>
        <v>312.02</v>
      </c>
    </row>
    <row r="17" spans="1:8" ht="13.50" thickBot="1" customHeight="1">
      <c r="A17" s="1" t="s">
        <v>33</v>
      </c>
      <c r="B17" s="1"/>
      <c r="C17" s="1"/>
      <c r="D17" s="10" t="s">
        <v>34</v>
      </c>
      <c r="E17" s="1" t="s">
        <v>35</v>
      </c>
      <c r="F17" s="11">
        <v>0.24</v>
      </c>
      <c r="G17" s="12">
        <v>5.13</v>
      </c>
      <c r="H17" s="12">
        <f ca="1">ROUND(INDIRECT(ADDRESS(ROW()+(0), COLUMN()+(-2), 1))*INDIRECT(ADDRESS(ROW()+(0), COLUMN()+(-1), 1)), 2)</f>
        <v>1.23</v>
      </c>
    </row>
    <row r="18" spans="1:8" ht="13.50" thickBot="1" customHeight="1">
      <c r="A18" s="1" t="s">
        <v>36</v>
      </c>
      <c r="B18" s="1"/>
      <c r="C18" s="1"/>
      <c r="D18" s="10" t="s">
        <v>37</v>
      </c>
      <c r="E18" s="1" t="s">
        <v>38</v>
      </c>
      <c r="F18" s="11">
        <v>1.05</v>
      </c>
      <c r="G18" s="12">
        <v>56.47</v>
      </c>
      <c r="H18" s="12">
        <f ca="1">ROUND(INDIRECT(ADDRESS(ROW()+(0), COLUMN()+(-2), 1))*INDIRECT(ADDRESS(ROW()+(0), COLUMN()+(-1), 1)), 2)</f>
        <v>59.29</v>
      </c>
    </row>
    <row r="19" spans="1:8" ht="55.50" thickBot="1" customHeight="1">
      <c r="A19" s="1" t="s">
        <v>39</v>
      </c>
      <c r="B19" s="1"/>
      <c r="C19" s="1"/>
      <c r="D19" s="10" t="s">
        <v>40</v>
      </c>
      <c r="E19" s="1" t="s">
        <v>41</v>
      </c>
      <c r="F19" s="11">
        <v>0.01</v>
      </c>
      <c r="G19" s="12">
        <v>11.37</v>
      </c>
      <c r="H19" s="12">
        <f ca="1">ROUND(INDIRECT(ADDRESS(ROW()+(0), COLUMN()+(-2), 1))*INDIRECT(ADDRESS(ROW()+(0), COLUMN()+(-1), 1)), 2)</f>
        <v>0.11</v>
      </c>
    </row>
    <row r="20" spans="1:8" ht="24.00" thickBot="1" customHeight="1">
      <c r="A20" s="1" t="s">
        <v>42</v>
      </c>
      <c r="B20" s="1"/>
      <c r="C20" s="1"/>
      <c r="D20" s="10" t="s">
        <v>43</v>
      </c>
      <c r="E20" s="1" t="s">
        <v>44</v>
      </c>
      <c r="F20" s="11">
        <v>1</v>
      </c>
      <c r="G20" s="12">
        <v>70.39</v>
      </c>
      <c r="H20" s="12">
        <f ca="1">ROUND(INDIRECT(ADDRESS(ROW()+(0), COLUMN()+(-2), 1))*INDIRECT(ADDRESS(ROW()+(0), COLUMN()+(-1), 1)), 2)</f>
        <v>70.39</v>
      </c>
    </row>
    <row r="21" spans="1:8" ht="24.00" thickBot="1" customHeight="1">
      <c r="A21" s="1" t="s">
        <v>45</v>
      </c>
      <c r="B21" s="1"/>
      <c r="C21" s="1"/>
      <c r="D21" s="10" t="s">
        <v>46</v>
      </c>
      <c r="E21" s="1" t="s">
        <v>47</v>
      </c>
      <c r="F21" s="13">
        <v>0.164</v>
      </c>
      <c r="G21" s="14">
        <v>14.52</v>
      </c>
      <c r="H21" s="14">
        <f ca="1">ROUND(INDIRECT(ADDRESS(ROW()+(0), COLUMN()+(-2), 1))*INDIRECT(ADDRESS(ROW()+(0), COLUMN()+(-1), 1)), 2)</f>
        <v>2.38</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541.36</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53.58</v>
      </c>
      <c r="H24" s="14">
        <f ca="1">ROUND(INDIRECT(ADDRESS(ROW()+(0), COLUMN()+(-2), 1))*INDIRECT(ADDRESS(ROW()+(0), COLUMN()+(-1), 1)), 2)</f>
        <v>0.8</v>
      </c>
    </row>
    <row r="25" spans="1:8" ht="13.50" thickBot="1" customHeight="1">
      <c r="A25" s="15"/>
      <c r="B25" s="15"/>
      <c r="C25" s="15"/>
      <c r="D25" s="15"/>
      <c r="E25" s="15"/>
      <c r="F25" s="9" t="s">
        <v>53</v>
      </c>
      <c r="G25" s="9"/>
      <c r="H25" s="17">
        <f ca="1">ROUND(SUM(INDIRECT(ADDRESS(ROW()+(-1), COLUMN()+(0), 1))), 2)</f>
        <v>0.8</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0.138</v>
      </c>
      <c r="G27" s="12">
        <v>119.98</v>
      </c>
      <c r="H27" s="12">
        <f ca="1">ROUND(INDIRECT(ADDRESS(ROW()+(0), COLUMN()+(-2), 1))*INDIRECT(ADDRESS(ROW()+(0), COLUMN()+(-1), 1)), 2)</f>
        <v>16.56</v>
      </c>
    </row>
    <row r="28" spans="1:8" ht="13.50" thickBot="1" customHeight="1">
      <c r="A28" s="1" t="s">
        <v>58</v>
      </c>
      <c r="B28" s="1"/>
      <c r="C28" s="1"/>
      <c r="D28" s="10" t="s">
        <v>59</v>
      </c>
      <c r="E28" s="1" t="s">
        <v>60</v>
      </c>
      <c r="F28" s="11">
        <v>0.138</v>
      </c>
      <c r="G28" s="12">
        <v>73.05</v>
      </c>
      <c r="H28" s="12">
        <f ca="1">ROUND(INDIRECT(ADDRESS(ROW()+(0), COLUMN()+(-2), 1))*INDIRECT(ADDRESS(ROW()+(0), COLUMN()+(-1), 1)), 2)</f>
        <v>10.08</v>
      </c>
    </row>
    <row r="29" spans="1:8" ht="13.50" thickBot="1" customHeight="1">
      <c r="A29" s="1" t="s">
        <v>61</v>
      </c>
      <c r="B29" s="1"/>
      <c r="C29" s="1"/>
      <c r="D29" s="10" t="s">
        <v>62</v>
      </c>
      <c r="E29" s="1" t="s">
        <v>63</v>
      </c>
      <c r="F29" s="11">
        <v>0.441</v>
      </c>
      <c r="G29" s="12">
        <v>119.98</v>
      </c>
      <c r="H29" s="12">
        <f ca="1">ROUND(INDIRECT(ADDRESS(ROW()+(0), COLUMN()+(-2), 1))*INDIRECT(ADDRESS(ROW()+(0), COLUMN()+(-1), 1)), 2)</f>
        <v>52.91</v>
      </c>
    </row>
    <row r="30" spans="1:8" ht="13.50" thickBot="1" customHeight="1">
      <c r="A30" s="1" t="s">
        <v>64</v>
      </c>
      <c r="B30" s="1"/>
      <c r="C30" s="1"/>
      <c r="D30" s="10" t="s">
        <v>65</v>
      </c>
      <c r="E30" s="1" t="s">
        <v>66</v>
      </c>
      <c r="F30" s="11">
        <v>0.638</v>
      </c>
      <c r="G30" s="12">
        <v>70.3</v>
      </c>
      <c r="H30" s="12">
        <f ca="1">ROUND(INDIRECT(ADDRESS(ROW()+(0), COLUMN()+(-2), 1))*INDIRECT(ADDRESS(ROW()+(0), COLUMN()+(-1), 1)), 2)</f>
        <v>44.85</v>
      </c>
    </row>
    <row r="31" spans="1:8" ht="13.50" thickBot="1" customHeight="1">
      <c r="A31" s="1" t="s">
        <v>67</v>
      </c>
      <c r="B31" s="1"/>
      <c r="C31" s="1"/>
      <c r="D31" s="10" t="s">
        <v>68</v>
      </c>
      <c r="E31" s="1" t="s">
        <v>69</v>
      </c>
      <c r="F31" s="13">
        <v>0.256</v>
      </c>
      <c r="G31" s="14">
        <v>119.98</v>
      </c>
      <c r="H31" s="14">
        <f ca="1">ROUND(INDIRECT(ADDRESS(ROW()+(0), COLUMN()+(-2), 1))*INDIRECT(ADDRESS(ROW()+(0), COLUMN()+(-1), 1)), 2)</f>
        <v>30.71</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155.11</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697.27</v>
      </c>
      <c r="H34" s="14">
        <f ca="1">ROUND(INDIRECT(ADDRESS(ROW()+(0), COLUMN()+(-2), 1))*INDIRECT(ADDRESS(ROW()+(0), COLUMN()+(-1), 1))/100, 2)</f>
        <v>13.95</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711.22</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