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<sst xmlns="http://schemas.openxmlformats.org/spreadsheetml/2006/main" count="28" uniqueCount="28">
  <si>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</si>
  <si>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</si>
  <si>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</si>
  <si>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techumbre plana, no transitable, autoprotegida, por manto prefabricado asfáltico.</t>
  </si>
  <si>
    <r>
      <rPr>
        <sz val="8.25"/>
        <color rgb="FF000000"/>
        <rFont val="Arial"/>
        <family val="2"/>
      </rPr>
      <t xml:space="preserve">Sustitución de capa de impermeabilización deteriorada, en techumbre plana, no transitable, autoprotegida, por impermeabilización monocapa adherida, formada por un manto prefabricado de betún modificado con elastómero SBS, de 3,5 mm de espesor, con armado de fieltro de poliéster reforzado y estabilizado de 150 g/m², con autoprotección mineral fotocatalítica, con efecto descontaminante, bactericida y fungicida de color blanco totalmente adherido con soplete.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</si>
  <si>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</si>
  <si>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</si>
  <si>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</si>
  <si>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</si>
  <si>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</si>
  <si>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</si>
  <si>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</si>
  <si>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mt14lga010gd</t>
  </si>
  <si>
    <t xml:space="preserve">m²</t>
  </si>
  <si>
    <t xml:space="preserve">Manto prefabricado de betún modificado con elastómero SBS, de 3,5 mm de espesor, masa nominal 5 kg/m², con armado de fieltro de poliéster reforzado y estabilizado de 150 g/m², con autoprotección mineral fotocatalítica, con efecto descontaminante, bactericida y fungicida de color blanco.</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</si>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</sst>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1.2</v>
      </c>
      <c r="G10" s="14">
        <v>307.73</v>
      </c>
      <c r="H10" s="14">
        <f ca="1">ROUND(INDIRECT(ADDRESS(ROW()+(0), COLUMN()+(-2), 1))*INDIRECT(ADDRESS(ROW()+(0), COLUMN()+(-1), 1)), 2)</f>
        <v>369.28</v>
      </c>
    </row>
    <row r="11" spans="1:8" ht="13.50" thickBot="1" customHeight="1">
      <c r="A11" s="15"/>
      <c r="B11" s="15"/>
      <c r="C11" s="15"/>
      <c r="D11" s="15"/>
      <c r="E11" s="15"/>
      <c r="F11" s="9" t="s">
        <v>15</v>
      </c>
      <c r="G11" s="9"/>
      <c r="H11" s="17">
        <f ca="1">ROUND(SUM(INDIRECT(ADDRESS(ROW()+(-1), COLUMN()+(0), 1))), 2)</f>
        <v>369.28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0.456</v>
      </c>
      <c r="G13" s="13">
        <v>121.97</v>
      </c>
      <c r="H13" s="13">
        <f ca="1">ROUND(INDIRECT(ADDRESS(ROW()+(0), COLUMN()+(-2), 1))*INDIRECT(ADDRESS(ROW()+(0), COLUMN()+(-1), 1)), 2)</f>
        <v>55.62</v>
      </c>
    </row>
    <row r="14" spans="1:8" ht="13.50" thickBot="1" customHeight="1">
      <c r="A14" s="1" t="s">
        <v>20</v>
      </c>
      <c r="B14" s="1"/>
      <c r="C14" s="10" t="s">
        <v>21</v>
      </c>
      <c r="D14" s="10"/>
      <c r="E14" s="1" t="s">
        <v>22</v>
      </c>
      <c r="F14" s="12">
        <v>0.228</v>
      </c>
      <c r="G14" s="14">
        <v>74.26</v>
      </c>
      <c r="H14" s="14">
        <f ca="1">ROUND(INDIRECT(ADDRESS(ROW()+(0), COLUMN()+(-2), 1))*INDIRECT(ADDRESS(ROW()+(0), COLUMN()+(-1), 1)), 2)</f>
        <v>16.93</v>
      </c>
    </row>
    <row r="15" spans="1:8" ht="13.50" thickBot="1" customHeight="1">
      <c r="A15" s="15"/>
      <c r="B15" s="15"/>
      <c r="C15" s="15"/>
      <c r="D15" s="15"/>
      <c r="E15" s="15"/>
      <c r="F15" s="9" t="s">
        <v>23</v>
      </c>
      <c r="G15" s="9"/>
      <c r="H15" s="17">
        <f ca="1">ROUND(SUM(INDIRECT(ADDRESS(ROW()+(-1), COLUMN()+(0), 1)),INDIRECT(ADDRESS(ROW()+(-2), COLUMN()+(0), 1))), 2)</f>
        <v>72.55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441.83</v>
      </c>
      <c r="H17" s="14">
        <f ca="1">ROUND(INDIRECT(ADDRESS(ROW()+(0), COLUMN()+(-2), 1))*INDIRECT(ADDRESS(ROW()+(0), COLUMN()+(-1), 1))/100, 2)</f>
        <v>8.84</v>
      </c>
    </row>
    <row r="18" spans="1:8" ht="13.50" thickBot="1" customHeight="1">
      <c r="A18" s="8"/>
      <c r="B18" s="8"/>
      <c r="C18" s="8"/>
      <c r="D18" s="8"/>
      <c r="E18" s="8"/>
      <c r="F18" s="21" t="s">
        <v>27</v>
      </c>
      <c r="G18" s="21"/>
      <c r="H18" s="22">
        <f ca="1">ROUND(SUM(INDIRECT(ADDRESS(ROW()+(-1), COLUMN()+(0), 1)),INDIRECT(ADDRESS(ROW()+(-3), COLUMN()+(0), 1)),INDIRECT(ADDRESS(ROW()+(-7), COLUMN()+(0), 1))), 2)</f>
        <v>450.67</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