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<sst xmlns="http://schemas.openxmlformats.org/spreadsheetml/2006/main" count="41" uniqueCount="41">
  <si>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</si>
  <si>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QAF037</t>
  </si>
  <si>
    <t xml:space="preserve">Ud</t>
  </si>
  <si>
    <t xml:space="preserve">Encuentro de techumbre plana transitable, no ventilada con canal de drenaje con membrana de poliolefinas con unión termosellada. Impermeabilización con membranas de poliolefinas.</t>
  </si>
  <si>
    <r>
      <rPr>
        <sz val="8.25"/>
        <color rgb="FF000000"/>
        <rFont val="Arial"/>
        <family val="2"/>
      </rPr>
      <t xml:space="preserve">Encuentro de techumbre plana transitable, no ventilada, con piso fijo, tipo convencional con canal de drenaje con membrana de poliolefinas con unión termosellada, de salida horizontal, de 70 mm de altura y 1500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</si>
  <si>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</si>
  <si>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</si>
  <si>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</si>
  <si>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</si>
  <si>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</si>
  <si>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</si>
  <si>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</si>
  <si>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</si>
  <si>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</si>
  <si>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</si>
  <si>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mt15rev360a</t>
  </si>
  <si>
    <t xml:space="preserve">Ud</t>
  </si>
  <si>
    <t xml:space="preserve">Canal de drenaje de ABS con pendiente en su interior, de 70 mm de altura y 1500 mm de longitud, con soporte para revestimiento de acero inoxidable, membrana impermeabilizante flexible tipo EVAC, de 200 mm de anchura, con unión termosellada a los aleros del canal de drenaje y kit de fijación.</t>
  </si>
  <si>
    <t xml:space="preserve">mt15rev362a</t>
  </si>
  <si>
    <t xml:space="preserve">Ud</t>
  </si>
  <si>
    <t xml:space="preserve">Pieza para cierre de ABS para canal de drenaje, de 70 mm de altura, con membrana impermeabilizante flexible tipo EVAC, de 200 mm de anchura, con unión termosellada a el alero de la pieza para cierre y kit de fijación.</t>
  </si>
  <si>
    <t xml:space="preserve">mt15rev363a</t>
  </si>
  <si>
    <t xml:space="preserve">Ud</t>
  </si>
  <si>
    <t xml:space="preserve">Pieza terminal de ABS para canal de drenaje, de 70 mm de altura, con membrana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</si>
  <si>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</si>
  <si>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</si>
  <si>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</si>
  <si>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</si>
  <si>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</si>
  <si>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</si>
  <si>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</si>
  <si>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</si>
  <si>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</si>
  <si>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</si>
  <si>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</si>
  <si>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</si>
  <si>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</si>
  <si>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</si>
  <si>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</si>
  <si>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$ 5.636,65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</si>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</sst>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12.15</v>
      </c>
      <c r="H10" s="12">
        <f ca="1">ROUND(INDIRECT(ADDRESS(ROW()+(0), COLUMN()+(-2), 1))*INDIRECT(ADDRESS(ROW()+(0), COLUMN()+(-1), 1)), 2)</f>
        <v>16.4</v>
      </c>
    </row>
    <row r="11" spans="1:8" ht="45.00" thickBot="1" customHeight="1">
      <c r="A11" s="1" t="s">
        <v>15</v>
      </c>
      <c r="B11" s="1"/>
      <c r="C11" s="10" t="s">
        <v>16</v>
      </c>
      <c r="D11" s="10"/>
      <c r="E11" s="1" t="s">
        <v>17</v>
      </c>
      <c r="F11" s="11">
        <v>1</v>
      </c>
      <c r="G11" s="12">
        <v>13658.3</v>
      </c>
      <c r="H11" s="12">
        <f ca="1">ROUND(INDIRECT(ADDRESS(ROW()+(0), COLUMN()+(-2), 1))*INDIRECT(ADDRESS(ROW()+(0), COLUMN()+(-1), 1)), 2)</f>
        <v>13658.3</v>
      </c>
    </row>
    <row r="12" spans="1:8" ht="34.50" thickBot="1" customHeight="1">
      <c r="A12" s="1" t="s">
        <v>18</v>
      </c>
      <c r="B12" s="1"/>
      <c r="C12" s="10" t="s">
        <v>19</v>
      </c>
      <c r="D12" s="10"/>
      <c r="E12" s="1" t="s">
        <v>20</v>
      </c>
      <c r="F12" s="11">
        <v>1</v>
      </c>
      <c r="G12" s="12">
        <v>1534.82</v>
      </c>
      <c r="H12" s="12">
        <f ca="1">ROUND(INDIRECT(ADDRESS(ROW()+(0), COLUMN()+(-2), 1))*INDIRECT(ADDRESS(ROW()+(0), COLUMN()+(-1), 1)), 2)</f>
        <v>1534.82</v>
      </c>
    </row>
    <row r="13" spans="1:8" ht="34.50" thickBot="1" customHeight="1">
      <c r="A13" s="1" t="s">
        <v>21</v>
      </c>
      <c r="B13" s="1"/>
      <c r="C13" s="10" t="s">
        <v>22</v>
      </c>
      <c r="D13" s="10"/>
      <c r="E13" s="1" t="s">
        <v>23</v>
      </c>
      <c r="F13" s="13">
        <v>1</v>
      </c>
      <c r="G13" s="14">
        <v>1534.82</v>
      </c>
      <c r="H13" s="14">
        <f ca="1">ROUND(INDIRECT(ADDRESS(ROW()+(0), COLUMN()+(-2), 1))*INDIRECT(ADDRESS(ROW()+(0), COLUMN()+(-1), 1)), 2)</f>
        <v>1534.82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16744.3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0.387</v>
      </c>
      <c r="G16" s="12">
        <v>119.98</v>
      </c>
      <c r="H16" s="12">
        <f ca="1">ROUND(INDIRECT(ADDRESS(ROW()+(0), COLUMN()+(-2), 1))*INDIRECT(ADDRESS(ROW()+(0), COLUMN()+(-1), 1)), 2)</f>
        <v>46.43</v>
      </c>
    </row>
    <row r="17" spans="1:8" ht="13.50" thickBot="1" customHeight="1">
      <c r="A17" s="1" t="s">
        <v>29</v>
      </c>
      <c r="B17" s="1"/>
      <c r="C17" s="10" t="s">
        <v>30</v>
      </c>
      <c r="D17" s="10"/>
      <c r="E17" s="1" t="s">
        <v>31</v>
      </c>
      <c r="F17" s="11">
        <v>0.387</v>
      </c>
      <c r="G17" s="12">
        <v>73.05</v>
      </c>
      <c r="H17" s="12">
        <f ca="1">ROUND(INDIRECT(ADDRESS(ROW()+(0), COLUMN()+(-2), 1))*INDIRECT(ADDRESS(ROW()+(0), COLUMN()+(-1), 1)), 2)</f>
        <v>28.27</v>
      </c>
    </row>
    <row r="18" spans="1:8" ht="13.50" thickBot="1" customHeight="1">
      <c r="A18" s="1" t="s">
        <v>32</v>
      </c>
      <c r="B18" s="1"/>
      <c r="C18" s="10" t="s">
        <v>33</v>
      </c>
      <c r="D18" s="10"/>
      <c r="E18" s="1" t="s">
        <v>34</v>
      </c>
      <c r="F18" s="13">
        <v>0.235</v>
      </c>
      <c r="G18" s="14">
        <v>123.28</v>
      </c>
      <c r="H18" s="14">
        <f ca="1">ROUND(INDIRECT(ADDRESS(ROW()+(0), COLUMN()+(-2), 1))*INDIRECT(ADDRESS(ROW()+(0), COLUMN()+(-1), 1)), 2)</f>
        <v>28.97</v>
      </c>
    </row>
    <row r="19" spans="1:8" ht="13.50" thickBot="1" customHeight="1">
      <c r="A19" s="15"/>
      <c r="B19" s="15"/>
      <c r="C19" s="15"/>
      <c r="D19" s="15"/>
      <c r="E19" s="15"/>
      <c r="F19" s="9" t="s">
        <v>35</v>
      </c>
      <c r="G19" s="9"/>
      <c r="H19" s="17">
        <f ca="1">ROUND(SUM(INDIRECT(ADDRESS(ROW()+(-1), COLUMN()+(0), 1)),INDIRECT(ADDRESS(ROW()+(-2), COLUMN()+(0), 1)),INDIRECT(ADDRESS(ROW()+(-3), COLUMN()+(0), 1))), 2)</f>
        <v>103.67</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1)),INDIRECT(ADDRESS(ROW()+(-7), COLUMN()+(1), 1))), 2)</f>
        <v>16848</v>
      </c>
      <c r="H21" s="14">
        <f ca="1">ROUND(INDIRECT(ADDRESS(ROW()+(0), COLUMN()+(-2), 1))*INDIRECT(ADDRESS(ROW()+(0), COLUMN()+(-1), 1))/100, 2)</f>
        <v>336.96</v>
      </c>
    </row>
    <row r="22" spans="1:8" ht="13.50" thickBot="1" customHeight="1">
      <c r="A22" s="21" t="s">
        <v>39</v>
      </c>
      <c r="B22" s="21"/>
      <c r="C22" s="22"/>
      <c r="D22" s="22"/>
      <c r="E22" s="23"/>
      <c r="F22" s="24" t="s">
        <v>40</v>
      </c>
      <c r="G22" s="25"/>
      <c r="H22" s="26">
        <f ca="1">ROUND(SUM(INDIRECT(ADDRESS(ROW()+(-1), COLUMN()+(0), 1)),INDIRECT(ADDRESS(ROW()+(-3), COLUMN()+(0), 1)),INDIRECT(ADDRESS(ROW()+(-8), COLUMN()+(0), 1))), 2)</f>
        <v>17184.9</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