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<sst xmlns="http://schemas.openxmlformats.org/spreadsheetml/2006/main" count="44" uniqueCount="44">
  <si>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</si>
  <si>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NIQ101</t>
  </si>
  <si>
    <t xml:space="preserve">m²</t>
  </si>
  <si>
    <t xml:space="preserve">Reparación de impermeabilización de techumbres planas. Sistema Ecodry80 "REVESTECH".</t>
  </si>
  <si>
    <r>
      <rPr>
        <sz val="8.25"/>
        <color rgb="FF000000"/>
        <rFont val="Arial"/>
        <family val="2"/>
      </rPr>
      <t xml:space="preserve">Reparación de impermeabilización de techumbres planas. Sistema Ecodry80 "REVESTECH", formado por lámina impermeabilizante flexible tipo CPE, Ecodry80 30 "REVESTECH", compuesta de una doble hoja de poliolefina termoplástica con acetato de vinil etileno, con ambas caras revestidas de fibras de poliéster reciclado no tejidas, de 0,8 mm de espesor y 625 g/m², fijada al soporte con adhesivo cementoso mejorado, deformable y tixotrópico, C2 TE S1 extendido con llana dentada. Incluso piezas especiales "REVESTECH" para la resolución de ángulos internos Ecodry Cornerin y externos Ecodry Cornerout, resolución de uniones con banda Ecodry Banda 13x30,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</si>
  <si>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</si>
  <si>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</si>
  <si>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</si>
  <si>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</si>
  <si>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</si>
  <si>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</si>
  <si>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</si>
  <si>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</si>
  <si>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</si>
  <si>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</si>
  <si>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mt15rev510a</t>
  </si>
  <si>
    <t xml:space="preserve">m²</t>
  </si>
  <si>
    <t xml:space="preserve">Lámina impermeabilizante flexible tipo CPE, Ecodry80 30 "REVESTECH", compuesta de una doble hoja de poliolefina termoplástica con acetato de vinil etileno, con ambas caras revestidas de fibras de poliéster reciclado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</si>
  <si>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</si>
  <si>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</si>
  <si>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</si>
  <si>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</si>
  <si>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</si>
  <si>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anchura, compuesta de una doble hoja de poliolefina termoplástica con acetato de vinil etileno, con ambas caras revestidas de fibras de poliéster reciclado no tejidas, de 0,52 mm de espesor y 335 g/m².</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</si>
  <si>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</si>
  <si>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</si>
  <si>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</si>
  <si>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mt15rev556b</t>
  </si>
  <si>
    <t xml:space="preserve">Ud</t>
  </si>
  <si>
    <t xml:space="preserve">Complemento para refuerzo de puntos singulares en tratamientos impermeabilizantes mediante piezas para la resolución de ángulos externos, Ecodry Cornerout "REVESTECH".</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</si>
  <si>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</si>
  <si>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</si>
  <si>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</si>
  <si>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</si>
  <si>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</si>
  <si>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</si>
  <si>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</si>
  <si>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</si>
  <si>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</si>
  <si>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</si>
  <si>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</si>
  <si>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</si>
  <si>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$ 19,13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</si>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</sst>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12.05</v>
      </c>
      <c r="H10" s="12">
        <f ca="1">ROUND(INDIRECT(ADDRESS(ROW()+(0), COLUMN()+(-2), 1))*INDIRECT(ADDRESS(ROW()+(0), COLUMN()+(-1), 1)), 2)</f>
        <v>7.23</v>
      </c>
    </row>
    <row r="11" spans="1:8" ht="45.00" thickBot="1" customHeight="1">
      <c r="A11" s="1" t="s">
        <v>15</v>
      </c>
      <c r="B11" s="1"/>
      <c r="C11" s="10" t="s">
        <v>16</v>
      </c>
      <c r="D11" s="10"/>
      <c r="E11" s="1" t="s">
        <v>17</v>
      </c>
      <c r="F11" s="11">
        <v>1.1</v>
      </c>
      <c r="G11" s="12">
        <v>453.5</v>
      </c>
      <c r="H11" s="12">
        <f ca="1">ROUND(INDIRECT(ADDRESS(ROW()+(0), COLUMN()+(-2), 1))*INDIRECT(ADDRESS(ROW()+(0), COLUMN()+(-1), 1)), 2)</f>
        <v>498.85</v>
      </c>
    </row>
    <row r="12" spans="1:8" ht="24.00" thickBot="1" customHeight="1">
      <c r="A12" s="1" t="s">
        <v>18</v>
      </c>
      <c r="B12" s="1"/>
      <c r="C12" s="10" t="s">
        <v>19</v>
      </c>
      <c r="D12" s="10"/>
      <c r="E12" s="1" t="s">
        <v>20</v>
      </c>
      <c r="F12" s="11">
        <v>0.05</v>
      </c>
      <c r="G12" s="12">
        <v>573.63</v>
      </c>
      <c r="H12" s="12">
        <f ca="1">ROUND(INDIRECT(ADDRESS(ROW()+(0), COLUMN()+(-2), 1))*INDIRECT(ADDRESS(ROW()+(0), COLUMN()+(-1), 1)), 2)</f>
        <v>28.68</v>
      </c>
    </row>
    <row r="13" spans="1:8" ht="45.00" thickBot="1" customHeight="1">
      <c r="A13" s="1" t="s">
        <v>21</v>
      </c>
      <c r="B13" s="1"/>
      <c r="C13" s="10" t="s">
        <v>22</v>
      </c>
      <c r="D13" s="10"/>
      <c r="E13" s="1" t="s">
        <v>23</v>
      </c>
      <c r="F13" s="11">
        <v>0.25</v>
      </c>
      <c r="G13" s="12">
        <v>103.67</v>
      </c>
      <c r="H13" s="12">
        <f ca="1">ROUND(INDIRECT(ADDRESS(ROW()+(0), COLUMN()+(-2), 1))*INDIRECT(ADDRESS(ROW()+(0), COLUMN()+(-1), 1)), 2)</f>
        <v>25.92</v>
      </c>
    </row>
    <row r="14" spans="1:8" ht="24.00" thickBot="1" customHeight="1">
      <c r="A14" s="1" t="s">
        <v>24</v>
      </c>
      <c r="B14" s="1"/>
      <c r="C14" s="10" t="s">
        <v>25</v>
      </c>
      <c r="D14" s="10"/>
      <c r="E14" s="1" t="s">
        <v>26</v>
      </c>
      <c r="F14" s="11">
        <v>0.2</v>
      </c>
      <c r="G14" s="12">
        <v>243.04</v>
      </c>
      <c r="H14" s="12">
        <f ca="1">ROUND(INDIRECT(ADDRESS(ROW()+(0), COLUMN()+(-2), 1))*INDIRECT(ADDRESS(ROW()+(0), COLUMN()+(-1), 1)), 2)</f>
        <v>48.61</v>
      </c>
    </row>
    <row r="15" spans="1:8" ht="34.50" thickBot="1" customHeight="1">
      <c r="A15" s="1" t="s">
        <v>27</v>
      </c>
      <c r="B15" s="1"/>
      <c r="C15" s="10" t="s">
        <v>28</v>
      </c>
      <c r="D15" s="10"/>
      <c r="E15" s="1" t="s">
        <v>29</v>
      </c>
      <c r="F15" s="13">
        <v>0.1</v>
      </c>
      <c r="G15" s="14">
        <v>261.71</v>
      </c>
      <c r="H15" s="14">
        <f ca="1">ROUND(INDIRECT(ADDRESS(ROW()+(0), COLUMN()+(-2), 1))*INDIRECT(ADDRESS(ROW()+(0), COLUMN()+(-1), 1)), 2)</f>
        <v>26.17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635.46</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0.42</v>
      </c>
      <c r="G18" s="12">
        <v>127.32</v>
      </c>
      <c r="H18" s="12">
        <f ca="1">ROUND(INDIRECT(ADDRESS(ROW()+(0), COLUMN()+(-2), 1))*INDIRECT(ADDRESS(ROW()+(0), COLUMN()+(-1), 1)), 2)</f>
        <v>53.47</v>
      </c>
    </row>
    <row r="19" spans="1:8" ht="13.50" thickBot="1" customHeight="1">
      <c r="A19" s="1" t="s">
        <v>35</v>
      </c>
      <c r="B19" s="1"/>
      <c r="C19" s="10" t="s">
        <v>36</v>
      </c>
      <c r="D19" s="10"/>
      <c r="E19" s="1" t="s">
        <v>37</v>
      </c>
      <c r="F19" s="13">
        <v>0.42</v>
      </c>
      <c r="G19" s="14">
        <v>77.51</v>
      </c>
      <c r="H19" s="14">
        <f ca="1">ROUND(INDIRECT(ADDRESS(ROW()+(0), COLUMN()+(-2), 1))*INDIRECT(ADDRESS(ROW()+(0), COLUMN()+(-1), 1)), 2)</f>
        <v>32.55</v>
      </c>
    </row>
    <row r="20" spans="1:8" ht="13.50" thickBot="1" customHeight="1">
      <c r="A20" s="15"/>
      <c r="B20" s="15"/>
      <c r="C20" s="15"/>
      <c r="D20" s="15"/>
      <c r="E20" s="15"/>
      <c r="F20" s="9" t="s">
        <v>38</v>
      </c>
      <c r="G20" s="9"/>
      <c r="H20" s="17">
        <f ca="1">ROUND(SUM(INDIRECT(ADDRESS(ROW()+(-1), COLUMN()+(0), 1)),INDIRECT(ADDRESS(ROW()+(-2), COLUMN()+(0), 1))), 2)</f>
        <v>86.02</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721.48</v>
      </c>
      <c r="H22" s="14">
        <f ca="1">ROUND(INDIRECT(ADDRESS(ROW()+(0), COLUMN()+(-2), 1))*INDIRECT(ADDRESS(ROW()+(0), COLUMN()+(-1), 1))/100, 2)</f>
        <v>14.43</v>
      </c>
    </row>
    <row r="23" spans="1:8" ht="13.50" thickBot="1" customHeight="1">
      <c r="A23" s="21" t="s">
        <v>42</v>
      </c>
      <c r="B23" s="21"/>
      <c r="C23" s="22"/>
      <c r="D23" s="22"/>
      <c r="E23" s="23"/>
      <c r="F23" s="24" t="s">
        <v>43</v>
      </c>
      <c r="G23" s="25"/>
      <c r="H23" s="26">
        <f ca="1">ROUND(SUM(INDIRECT(ADDRESS(ROW()+(-1), COLUMN()+(0), 1)),INDIRECT(ADDRESS(ROW()+(-3), COLUMN()+(0), 1)),INDIRECT(ADDRESS(ROW()+(-7), COLUMN()+(0), 1))), 2)</f>
        <v>735.91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