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<sst xmlns="http://schemas.openxmlformats.org/spreadsheetml/2006/main" count="41" uniqueCount="41">
  <si>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</si>
  <si>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</si>
  <si>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</si>
  <si>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regadera de obra con canal de drenaje, sistema Dry40 "REVESTECH".</t>
  </si>
  <si>
    <r>
      <rPr>
        <sz val="8.25"/>
        <color rgb="FF000000"/>
        <rFont val="Arial"/>
        <family val="2"/>
      </rPr>
      <t xml:space="preserve">Impermeabilización de paramentos verticales y horizontales de regadera de obra con canal de drenaje, sistema Dry40 "REVESTECH", compuesta por, kit Lineal Basic Squares 50, formado por membrana impermeabilizante flexible tipo EVAC Dry40 de 250x250 mm, con unión termosellada a la coladera con sello hidráulico de PVC de 60 mm de altura, salida horizontal de 40 mm de diámetro, con rejilla para empotrar de acero inoxidable, modelo Cuadros de 498x57 mm, canal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regadera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</si>
  <si>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</si>
  <si>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</si>
  <si>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</si>
  <si>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</si>
  <si>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</si>
  <si>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</si>
  <si>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</si>
  <si>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</si>
  <si>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</si>
  <si>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</si>
  <si>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</si>
  <si>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</si>
  <si>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</si>
  <si>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</si>
  <si>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</si>
  <si>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membrana impermeabilizante flexible tipo EVAC Dry40 de 250x250 mm, con unión termosellada a la coladera con sello hidráulico de PVC de 60 mm de altura, salida horizontal de 40 mm de diámetro, con rejilla para empotrar de acero inoxidable, modelo Cuadros de 498x57 mm, canal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regadera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</si>
  <si>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</si>
  <si>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</si>
  <si>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</si>
  <si>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</si>
  <si>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</si>
  <si>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</si>
  <si>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</si>
  <si>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</si>
  <si>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</si>
  <si>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</si>
  <si>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y mantos impermeabilizantes.</t>
  </si>
  <si>
    <t xml:space="preserve">mo067</t>
  </si>
  <si>
    <t xml:space="preserve">h</t>
  </si>
  <si>
    <t xml:space="preserve">Ayudante aplicador de membranas y mantos impermeabilizantes.</t>
  </si>
  <si>
    <t xml:space="preserve">Subtotal mano de obra:</t>
  </si>
  <si>
    <t xml:space="preserve">Herramienta menor</t>
  </si>
  <si>
    <t xml:space="preserve">%</t>
  </si>
  <si>
    <t xml:space="preserve">Herramienta menor</t>
  </si>
  <si>
    <t xml:space="preserve">Costo de mantenimiento decenal: $ 153,77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</si>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</sst>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12.05</v>
      </c>
      <c r="G10" s="12">
        <f ca="1">ROUND(INDIRECT(ADDRESS(ROW()+(0), COLUMN()+(-2), 1))*INDIRECT(ADDRESS(ROW()+(0), COLUMN()+(-1), 1)), 2)</f>
        <v>194.31</v>
      </c>
    </row>
    <row r="11" spans="1:7" ht="45.00" thickBot="1" customHeight="1">
      <c r="A11" s="1" t="s">
        <v>15</v>
      </c>
      <c r="B11" s="1"/>
      <c r="C11" s="10" t="s">
        <v>16</v>
      </c>
      <c r="D11" s="1" t="s">
        <v>17</v>
      </c>
      <c r="E11" s="11">
        <v>5</v>
      </c>
      <c r="F11" s="12">
        <v>400.19</v>
      </c>
      <c r="G11" s="12">
        <f ca="1">ROUND(INDIRECT(ADDRESS(ROW()+(0), COLUMN()+(-2), 1))*INDIRECT(ADDRESS(ROW()+(0), COLUMN()+(-1), 1)), 2)</f>
        <v>2000.95</v>
      </c>
    </row>
    <row r="12" spans="1:7" ht="97.50" thickBot="1" customHeight="1">
      <c r="A12" s="1" t="s">
        <v>18</v>
      </c>
      <c r="B12" s="1"/>
      <c r="C12" s="10" t="s">
        <v>19</v>
      </c>
      <c r="D12" s="1" t="s">
        <v>20</v>
      </c>
      <c r="E12" s="11">
        <v>1</v>
      </c>
      <c r="F12" s="12">
        <v>6470.51</v>
      </c>
      <c r="G12" s="12">
        <f ca="1">ROUND(INDIRECT(ADDRESS(ROW()+(0), COLUMN()+(-2), 1))*INDIRECT(ADDRESS(ROW()+(0), COLUMN()+(-1), 1)), 2)</f>
        <v>6470.51</v>
      </c>
    </row>
    <row r="13" spans="1:7" ht="24.00" thickBot="1" customHeight="1">
      <c r="A13" s="1" t="s">
        <v>21</v>
      </c>
      <c r="B13" s="1"/>
      <c r="C13" s="10" t="s">
        <v>22</v>
      </c>
      <c r="D13" s="1" t="s">
        <v>23</v>
      </c>
      <c r="E13" s="11">
        <v>0.11</v>
      </c>
      <c r="F13" s="12">
        <v>573.63</v>
      </c>
      <c r="G13" s="12">
        <f ca="1">ROUND(INDIRECT(ADDRESS(ROW()+(0), COLUMN()+(-2), 1))*INDIRECT(ADDRESS(ROW()+(0), COLUMN()+(-1), 1)), 2)</f>
        <v>63.1</v>
      </c>
    </row>
    <row r="14" spans="1:7" ht="34.50" thickBot="1" customHeight="1">
      <c r="A14" s="1" t="s">
        <v>24</v>
      </c>
      <c r="B14" s="1"/>
      <c r="C14" s="10" t="s">
        <v>25</v>
      </c>
      <c r="D14" s="1" t="s">
        <v>26</v>
      </c>
      <c r="E14" s="13">
        <v>1</v>
      </c>
      <c r="F14" s="14">
        <v>243.04</v>
      </c>
      <c r="G14" s="14">
        <f ca="1">ROUND(INDIRECT(ADDRESS(ROW()+(0), COLUMN()+(-2), 1))*INDIRECT(ADDRESS(ROW()+(0), COLUMN()+(-1), 1)), 2)</f>
        <v>243.04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8971.91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2.197</v>
      </c>
      <c r="F17" s="12">
        <v>127.32</v>
      </c>
      <c r="G17" s="12">
        <f ca="1">ROUND(INDIRECT(ADDRESS(ROW()+(0), COLUMN()+(-2), 1))*INDIRECT(ADDRESS(ROW()+(0), COLUMN()+(-1), 1)), 2)</f>
        <v>279.72</v>
      </c>
    </row>
    <row r="18" spans="1:7" ht="13.50" thickBot="1" customHeight="1">
      <c r="A18" s="1" t="s">
        <v>32</v>
      </c>
      <c r="B18" s="1"/>
      <c r="C18" s="10" t="s">
        <v>33</v>
      </c>
      <c r="D18" s="1" t="s">
        <v>34</v>
      </c>
      <c r="E18" s="13">
        <v>2.197</v>
      </c>
      <c r="F18" s="14">
        <v>77.51</v>
      </c>
      <c r="G18" s="14">
        <f ca="1">ROUND(INDIRECT(ADDRESS(ROW()+(0), COLUMN()+(-2), 1))*INDIRECT(ADDRESS(ROW()+(0), COLUMN()+(-1), 1)), 2)</f>
        <v>170.29</v>
      </c>
    </row>
    <row r="19" spans="1:7" ht="13.50" thickBot="1" customHeight="1">
      <c r="A19" s="15"/>
      <c r="B19" s="15"/>
      <c r="C19" s="15"/>
      <c r="D19" s="15"/>
      <c r="E19" s="9" t="s">
        <v>35</v>
      </c>
      <c r="F19" s="9"/>
      <c r="G19" s="17">
        <f ca="1">ROUND(SUM(INDIRECT(ADDRESS(ROW()+(-1), COLUMN()+(0), 1)),INDIRECT(ADDRESS(ROW()+(-2), COLUMN()+(0), 1))), 2)</f>
        <v>450.01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9421.92</v>
      </c>
      <c r="G21" s="14">
        <f ca="1">ROUND(INDIRECT(ADDRESS(ROW()+(0), COLUMN()+(-2), 1))*INDIRECT(ADDRESS(ROW()+(0), COLUMN()+(-1), 1))/100, 2)</f>
        <v>188.44</v>
      </c>
    </row>
    <row r="22" spans="1:7" ht="13.50" thickBot="1" customHeight="1">
      <c r="A22" s="21" t="s">
        <v>39</v>
      </c>
      <c r="B22" s="21"/>
      <c r="C22" s="22"/>
      <c r="D22" s="23"/>
      <c r="E22" s="24" t="s">
        <v>40</v>
      </c>
      <c r="F22" s="25"/>
      <c r="G22" s="26">
        <f ca="1">ROUND(SUM(INDIRECT(ADDRESS(ROW()+(-1), COLUMN()+(0), 1)),INDIRECT(ADDRESS(ROW()+(-3), COLUMN()+(0), 1)),INDIRECT(ADDRESS(ROW()+(-7), COLUMN()+(0), 1))), 2)</f>
        <v>9610.36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