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<sst xmlns="http://schemas.openxmlformats.org/spreadsheetml/2006/main" count="44" uniqueCount="44">
  <si>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</si>
  <si>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NIG228</t>
  </si>
  <si>
    <t xml:space="preserve">m²</t>
  </si>
  <si>
    <t xml:space="preserve">Reparación de impermeabilización de galerías y balcones. Sistema Ecodry120 "REVESTECH".</t>
  </si>
  <si>
    <r>
      <rPr>
        <sz val="8.25"/>
        <color rgb="FF000000"/>
        <rFont val="Arial"/>
        <family val="2"/>
      </rPr>
      <t xml:space="preserve">Reparación de impermeabilización de galerías y balcones. Sistema Ecodry120 "REVESTECH", formado por lámina impermeabilizante flexible tipo CPE, Ecodry120 30 "REVESTECH", compuesta de una doble hoja de poliolefina termoplástica con acetato de vinil etileno, con ambas caras revestidas de fibras de poliéster reciclado no tejidas, de 1,25 mm de espesor y 525 g/m², suministrada en rollos de 1,5 m de anchura y 30 m de longitud, fijada al soporte con adhesivo cementoso mejorado, deformable y tixotrópico, C2 TE S1 extendido con llana dentada. Incluso complementos de refuerzo en tratamiento de puntos singulares mediante el uso de piezas especiales "REVESTECH" para la resolución de ángulos internos Ecodry Cornerin, resolución de uniones con banda Ecodry Banda 13x30, resolución de encuentros con paramentos con banda perimetral Eco Corner Band, y sellado de juntas con Seal Plus. El precio incluye la preparación del soporte, pero no incluye el piso.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</si>
  <si>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</si>
  <si>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</si>
  <si>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</si>
  <si>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</si>
  <si>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</si>
  <si>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</si>
  <si>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</si>
  <si>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</si>
  <si>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</si>
  <si>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</si>
  <si>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mt15rev512a</t>
  </si>
  <si>
    <t xml:space="preserve">m²</t>
  </si>
  <si>
    <t xml:space="preserve">Lámina impermeabilizante flexible tipo CPE, Ecodry120 30 "REVESTECH", compuesta de una doble hoja de poliolefina termoplástica con acetato de vinil etileno, con ambas caras revestidas de fibras de poliéster reciclado no tejidas, de 1,25 mm de espesor y 525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</si>
  <si>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</si>
  <si>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</si>
  <si>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</si>
  <si>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mt15rev558a</t>
  </si>
  <si>
    <t xml:space="preserve">m</t>
  </si>
  <si>
    <t xml:space="preserve">Banda de refuerzo para lámina impermeabilizante flexible tipo CPE, Ecodry Banda 13x30 "REVESTECH", de 127 mm de anchura, compuesta de una doble hoja de poliolefina termoplástica con acetato de vinil etileno, con ambas caras revestidas de fibras de poliéster reciclado no tejidas, de 0,52 mm de espesor y 335 g/m².</t>
  </si>
  <si>
    <t xml:space="preserve">mt15rev545a</t>
  </si>
  <si>
    <t xml:space="preserve">m</t>
  </si>
  <si>
    <t xml:space="preserve">Banda de refuerzo de encuentros a 90° entre paramentos para lámina impermeabilizante flexible tipo CPE, Eco Corner Band "REVESTECH", de 127 mm de anchura, compuesta de una doble hoja de poliolefina termoplástica con acetato de vinil etileno, con ambas caras revestidas de fibras de poliéster reciclado no tejidas, de 0,8 mm de espesor y 625 g/m², suministrada en rollos de 30 m de longitud.</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</si>
  <si>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</si>
  <si>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</si>
  <si>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</si>
  <si>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Subtotal materiales:</t>
  </si>
  <si>
    <t xml:space="preserve">Mano de obra</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</si>
  <si>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</si>
  <si>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</si>
  <si>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</si>
  <si>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</si>
  <si>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</si>
  <si>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</si>
  <si>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Subtotal mano de obra:</t>
  </si>
  <si>
    <t xml:space="preserve">Herramienta menor</t>
  </si>
  <si>
    <t xml:space="preserve">%</t>
  </si>
  <si>
    <t xml:space="preserve">Herramienta menor</t>
  </si>
  <si>
    <t xml:space="preserve">Costo de mantenimiento decenal: $ 19,94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</si>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</sst>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3.78"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12.05</v>
      </c>
      <c r="H10" s="12">
        <f ca="1">ROUND(INDIRECT(ADDRESS(ROW()+(0), COLUMN()+(-2), 1))*INDIRECT(ADDRESS(ROW()+(0), COLUMN()+(-1), 1)), 2)</f>
        <v>7.23</v>
      </c>
    </row>
    <row r="11" spans="1:8" ht="45.00" thickBot="1" customHeight="1">
      <c r="A11" s="1" t="s">
        <v>15</v>
      </c>
      <c r="B11" s="1"/>
      <c r="C11" s="10" t="s">
        <v>16</v>
      </c>
      <c r="D11" s="10"/>
      <c r="E11" s="1" t="s">
        <v>17</v>
      </c>
      <c r="F11" s="11">
        <v>1.1</v>
      </c>
      <c r="G11" s="12">
        <v>519.85</v>
      </c>
      <c r="H11" s="12">
        <f ca="1">ROUND(INDIRECT(ADDRESS(ROW()+(0), COLUMN()+(-2), 1))*INDIRECT(ADDRESS(ROW()+(0), COLUMN()+(-1), 1)), 2)</f>
        <v>571.84</v>
      </c>
    </row>
    <row r="12" spans="1:8" ht="24.00" thickBot="1" customHeight="1">
      <c r="A12" s="1" t="s">
        <v>18</v>
      </c>
      <c r="B12" s="1"/>
      <c r="C12" s="10" t="s">
        <v>19</v>
      </c>
      <c r="D12" s="10"/>
      <c r="E12" s="1" t="s">
        <v>20</v>
      </c>
      <c r="F12" s="11">
        <v>0.05</v>
      </c>
      <c r="G12" s="12">
        <v>573.63</v>
      </c>
      <c r="H12" s="12">
        <f ca="1">ROUND(INDIRECT(ADDRESS(ROW()+(0), COLUMN()+(-2), 1))*INDIRECT(ADDRESS(ROW()+(0), COLUMN()+(-1), 1)), 2)</f>
        <v>28.68</v>
      </c>
    </row>
    <row r="13" spans="1:8" ht="45.00" thickBot="1" customHeight="1">
      <c r="A13" s="1" t="s">
        <v>21</v>
      </c>
      <c r="B13" s="1"/>
      <c r="C13" s="10" t="s">
        <v>22</v>
      </c>
      <c r="D13" s="10"/>
      <c r="E13" s="1" t="s">
        <v>23</v>
      </c>
      <c r="F13" s="11">
        <v>0.3</v>
      </c>
      <c r="G13" s="12">
        <v>103.67</v>
      </c>
      <c r="H13" s="12">
        <f ca="1">ROUND(INDIRECT(ADDRESS(ROW()+(0), COLUMN()+(-2), 1))*INDIRECT(ADDRESS(ROW()+(0), COLUMN()+(-1), 1)), 2)</f>
        <v>31.1</v>
      </c>
    </row>
    <row r="14" spans="1:8" ht="55.50" thickBot="1" customHeight="1">
      <c r="A14" s="1" t="s">
        <v>24</v>
      </c>
      <c r="B14" s="1"/>
      <c r="C14" s="10" t="s">
        <v>25</v>
      </c>
      <c r="D14" s="10"/>
      <c r="E14" s="1" t="s">
        <v>26</v>
      </c>
      <c r="F14" s="11">
        <v>0.1</v>
      </c>
      <c r="G14" s="12">
        <v>160.84</v>
      </c>
      <c r="H14" s="12">
        <f ca="1">ROUND(INDIRECT(ADDRESS(ROW()+(0), COLUMN()+(-2), 1))*INDIRECT(ADDRESS(ROW()+(0), COLUMN()+(-1), 1)), 2)</f>
        <v>16.08</v>
      </c>
    </row>
    <row r="15" spans="1:8" ht="24.00" thickBot="1" customHeight="1">
      <c r="A15" s="1" t="s">
        <v>27</v>
      </c>
      <c r="B15" s="1"/>
      <c r="C15" s="10" t="s">
        <v>28</v>
      </c>
      <c r="D15" s="10"/>
      <c r="E15" s="1" t="s">
        <v>29</v>
      </c>
      <c r="F15" s="13">
        <v>0.02</v>
      </c>
      <c r="G15" s="14">
        <v>243.04</v>
      </c>
      <c r="H15" s="14">
        <f ca="1">ROUND(INDIRECT(ADDRESS(ROW()+(0), COLUMN()+(-2), 1))*INDIRECT(ADDRESS(ROW()+(0), COLUMN()+(-1), 1)), 2)</f>
        <v>4.86</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659.79</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0.449</v>
      </c>
      <c r="G18" s="12">
        <v>127.32</v>
      </c>
      <c r="H18" s="12">
        <f ca="1">ROUND(INDIRECT(ADDRESS(ROW()+(0), COLUMN()+(-2), 1))*INDIRECT(ADDRESS(ROW()+(0), COLUMN()+(-1), 1)), 2)</f>
        <v>57.17</v>
      </c>
    </row>
    <row r="19" spans="1:8" ht="13.50" thickBot="1" customHeight="1">
      <c r="A19" s="1" t="s">
        <v>35</v>
      </c>
      <c r="B19" s="1"/>
      <c r="C19" s="10" t="s">
        <v>36</v>
      </c>
      <c r="D19" s="10"/>
      <c r="E19" s="1" t="s">
        <v>37</v>
      </c>
      <c r="F19" s="13">
        <v>0.449</v>
      </c>
      <c r="G19" s="14">
        <v>77.51</v>
      </c>
      <c r="H19" s="14">
        <f ca="1">ROUND(INDIRECT(ADDRESS(ROW()+(0), COLUMN()+(-2), 1))*INDIRECT(ADDRESS(ROW()+(0), COLUMN()+(-1), 1)), 2)</f>
        <v>34.8</v>
      </c>
    </row>
    <row r="20" spans="1:8" ht="13.50" thickBot="1" customHeight="1">
      <c r="A20" s="15"/>
      <c r="B20" s="15"/>
      <c r="C20" s="15"/>
      <c r="D20" s="15"/>
      <c r="E20" s="15"/>
      <c r="F20" s="9" t="s">
        <v>38</v>
      </c>
      <c r="G20" s="9"/>
      <c r="H20" s="17">
        <f ca="1">ROUND(SUM(INDIRECT(ADDRESS(ROW()+(-1), COLUMN()+(0), 1)),INDIRECT(ADDRESS(ROW()+(-2), COLUMN()+(0), 1))), 2)</f>
        <v>91.97</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751.76</v>
      </c>
      <c r="H22" s="14">
        <f ca="1">ROUND(INDIRECT(ADDRESS(ROW()+(0), COLUMN()+(-2), 1))*INDIRECT(ADDRESS(ROW()+(0), COLUMN()+(-1), 1))/100, 2)</f>
        <v>15.04</v>
      </c>
    </row>
    <row r="23" spans="1:8" ht="13.50" thickBot="1" customHeight="1">
      <c r="A23" s="21" t="s">
        <v>42</v>
      </c>
      <c r="B23" s="21"/>
      <c r="C23" s="22"/>
      <c r="D23" s="22"/>
      <c r="E23" s="23"/>
      <c r="F23" s="24" t="s">
        <v>43</v>
      </c>
      <c r="G23" s="25"/>
      <c r="H23" s="26">
        <f ca="1">ROUND(SUM(INDIRECT(ADDRESS(ROW()+(-1), COLUMN()+(0), 1)),INDIRECT(ADDRESS(ROW()+(-3), COLUMN()+(0), 1)),INDIRECT(ADDRESS(ROW()+(-7), COLUMN()+(0), 1))), 2)</f>
        <v>766.8</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