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<sst xmlns="http://schemas.openxmlformats.org/spreadsheetml/2006/main" count="35" uniqueCount="35">
  <si>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</si>
  <si>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NIG020</t>
  </si>
  <si>
    <t xml:space="preserve">m²</t>
  </si>
  <si>
    <t xml:space="preserve">Impermeabilización de galerías y balcones, con mantos prefabricados asfálticos.</t>
  </si>
  <si>
    <r>
      <rPr>
        <sz val="8.25"/>
        <color rgb="FF000000"/>
        <rFont val="Arial"/>
        <family val="2"/>
      </rPr>
      <t xml:space="preserve">Impermeabilización de galerías y balcones, con manto prefabricado de betún modificado con elastómero SBS, de 3,5 mm de espesor, con armado de fieltro de poliéster no tejido de 160 g/m², de superficie no protegida, adherida con emulsión asfáltica aniónica con cargas al soporte de mortero de cemento CEM II/B-P 32,5 N tipo M-5, confeccionado en obra con 250 kg/m³ de cemento y una proporción en volumen 1/6, con espesor medio de 4 cm y pendiente del 1% al 5%, acabado flotado, y protegida con capa separadora. El precio no incluye la capa separadora ni 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</si>
  <si>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</si>
  <si>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</si>
  <si>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</si>
  <si>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</si>
  <si>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</si>
  <si>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</si>
  <si>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</si>
  <si>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</si>
  <si>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</si>
  <si>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</si>
  <si>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mt14iea020c</t>
  </si>
  <si>
    <t xml:space="preserve">kg</t>
  </si>
  <si>
    <t xml:space="preserve">Emulsión asfáltica aniónica con cargas.</t>
  </si>
  <si>
    <t xml:space="preserve">mt14lba010g</t>
  </si>
  <si>
    <t xml:space="preserve">m²</t>
  </si>
  <si>
    <t xml:space="preserve">Manto prefabricado de betún modificado con elastómero SBS, de 3,5 mm de espesor, masa nominal 4 kg/m², con armado de fieltro de poliéster no tejido de 160 g/m², de superficie no protegida.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</si>
  <si>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</si>
  <si>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</si>
  <si>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</si>
  <si>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</si>
  <si>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y mantos impermeabilizantes.</t>
  </si>
  <si>
    <t xml:space="preserve">mo067</t>
  </si>
  <si>
    <t xml:space="preserve">h</t>
  </si>
  <si>
    <t xml:space="preserve">Ayudante aplicador de membranas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</si>
  <si>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</si>
  <si>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</si>
  <si>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</si>
  <si>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</si>
  <si>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$ 11,38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</si>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</sst>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29" customWidth="1"/>
    <col min="5" max="5" width="74.46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0.04</v>
      </c>
      <c r="G10" s="12">
        <v>1675.45</v>
      </c>
      <c r="H10" s="12">
        <f ca="1">ROUND(INDIRECT(ADDRESS(ROW()+(0), COLUMN()+(-2), 1))*INDIRECT(ADDRESS(ROW()+(0), COLUMN()+(-1), 1)), 2)</f>
        <v>67.02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</v>
      </c>
      <c r="G11" s="12">
        <v>97.69</v>
      </c>
      <c r="H11" s="12">
        <f ca="1">ROUND(INDIRECT(ADDRESS(ROW()+(0), COLUMN()+(-2), 1))*INDIRECT(ADDRESS(ROW()+(0), COLUMN()+(-1), 1)), 2)</f>
        <v>29.31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1.1</v>
      </c>
      <c r="G12" s="14">
        <v>205.15</v>
      </c>
      <c r="H12" s="14">
        <f ca="1">ROUND(INDIRECT(ADDRESS(ROW()+(0), COLUMN()+(-2), 1))*INDIRECT(ADDRESS(ROW()+(0), COLUMN()+(-1), 1)), 2)</f>
        <v>225.67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322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0.546</v>
      </c>
      <c r="G15" s="12">
        <v>121.97</v>
      </c>
      <c r="H15" s="12">
        <f ca="1">ROUND(INDIRECT(ADDRESS(ROW()+(0), COLUMN()+(-2), 1))*INDIRECT(ADDRESS(ROW()+(0), COLUMN()+(-1), 1)), 2)</f>
        <v>66.6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0.546</v>
      </c>
      <c r="G16" s="14">
        <v>74.26</v>
      </c>
      <c r="H16" s="14">
        <f ca="1">ROUND(INDIRECT(ADDRESS(ROW()+(0), COLUMN()+(-2), 1))*INDIRECT(ADDRESS(ROW()+(0), COLUMN()+(-1), 1)), 2)</f>
        <v>40.55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107.15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429.15</v>
      </c>
      <c r="H19" s="14">
        <f ca="1">ROUND(INDIRECT(ADDRESS(ROW()+(0), COLUMN()+(-2), 1))*INDIRECT(ADDRESS(ROW()+(0), COLUMN()+(-1), 1))/100, 2)</f>
        <v>8.58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437.73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