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<sst xmlns="http://schemas.openxmlformats.org/spreadsheetml/2006/main" count="64" uniqueCount="64">
  <si>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</si>
  <si>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NCB010</t>
  </si>
  <si>
    <t xml:space="preserve">Ud</t>
  </si>
  <si>
    <t xml:space="preserve">Bancada flotante antivibración, de concreto reforzado, para apoyo de maquinaria.</t>
  </si>
  <si>
    <r>
      <rPr>
        <sz val="8.25"/>
        <color rgb="FF000000"/>
        <rFont val="Arial"/>
        <family val="2"/>
      </rPr>
      <t xml:space="preserve">Bancada continua flotante antivibración, de concreto reforzado, para apoyo de maquinaria, de 150x100x16 cm, compuesta de concreto f'c=20 MPa (200 kg/cm²), clasificación de exposición A1, tamaño máximo del agregado 20 mm, revenimiento de 5 a 10 cm, premezclado, y colado con grúa, malla electrosoldada de alambre liso de acero tipo 6x6 10/10, sobre una lámina de espuma de polietileno de alta densidad, de 3 mm de espesor, apoyada sobre paneles antivibración de fibra de vidrio moldeada con ligante sintético, de 50 mm de espesor. Incluso capa separadora de film de polietileno de 0,05 mm de espesor y cimbra perimetral de tabique de barro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</si>
  <si>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</si>
  <si>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</si>
  <si>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</si>
  <si>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</si>
  <si>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</si>
  <si>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</si>
  <si>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</si>
  <si>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</si>
  <si>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</si>
  <si>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</si>
  <si>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mt04lvc010h</t>
  </si>
  <si>
    <t xml:space="preserve">Ud</t>
  </si>
  <si>
    <t xml:space="preserve">Tabique de barro hueco doble, para revestir, 33x16x9 cm, densidad 810 kg/m³.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</si>
  <si>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</si>
  <si>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</si>
  <si>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</si>
  <si>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</si>
  <si>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</si>
  <si>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seco para albañilería, de cemento, color gris, resistencia a compresión 5 N/mm², suministrado en sacos.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</si>
  <si>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</si>
  <si>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</si>
  <si>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</si>
  <si>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</si>
  <si>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</si>
  <si>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</si>
  <si>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mt16avg070a</t>
  </si>
  <si>
    <t xml:space="preserve">Ud</t>
  </si>
  <si>
    <t xml:space="preserve">Panel antivibración de fibra de vidrio moldeada con ligante sintético, de 1150x550x50 mm y 2000 kg/cm² de carga máxima a compresión.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</si>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</sst>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1.575</v>
      </c>
      <c r="G10" s="12">
        <v>5.03</v>
      </c>
      <c r="H10" s="12">
        <f ca="1">ROUND(INDIRECT(ADDRESS(ROW()+(0), COLUMN()+(-2), 1))*INDIRECT(ADDRESS(ROW()+(0), COLUMN()+(-1), 1)), 2)</f>
        <v>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14.706</v>
      </c>
      <c r="G11" s="12">
        <v>9.11</v>
      </c>
      <c r="H11" s="12">
        <f ca="1">ROUND(INDIRECT(ADDRESS(ROW()+(0), COLUMN()+(-2), 1))*INDIRECT(ADDRESS(ROW()+(0), COLUMN()+(-1), 1)), 2)</f>
        <v>133.97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22.86</v>
      </c>
      <c r="H12" s="12">
        <f ca="1">ROUND(INDIRECT(ADDRESS(ROW()+(0), COLUMN()+(-2), 1))*INDIRECT(ADDRESS(ROW()+(0), COLUMN()+(-1), 1)), 2)</f>
        <v>0.09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2">
        <v>783.92</v>
      </c>
      <c r="H13" s="12">
        <f ca="1">ROUND(INDIRECT(ADDRESS(ROW()+(0), COLUMN()+(-2), 1))*INDIRECT(ADDRESS(ROW()+(0), COLUMN()+(-1), 1)), 2)</f>
        <v>9.41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1.575</v>
      </c>
      <c r="G14" s="12">
        <v>15.52</v>
      </c>
      <c r="H14" s="12">
        <f ca="1">ROUND(INDIRECT(ADDRESS(ROW()+(0), COLUMN()+(-2), 1))*INDIRECT(ADDRESS(ROW()+(0), COLUMN()+(-1), 1)), 2)</f>
        <v>24.44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0.158</v>
      </c>
      <c r="G15" s="12">
        <v>23.57</v>
      </c>
      <c r="H15" s="12">
        <f ca="1">ROUND(INDIRECT(ADDRESS(ROW()+(0), COLUMN()+(-2), 1))*INDIRECT(ADDRESS(ROW()+(0), COLUMN()+(-1), 1)), 2)</f>
        <v>3.72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2.609</v>
      </c>
      <c r="G16" s="12">
        <v>362.15</v>
      </c>
      <c r="H16" s="12">
        <f ca="1">ROUND(INDIRECT(ADDRESS(ROW()+(0), COLUMN()+(-2), 1))*INDIRECT(ADDRESS(ROW()+(0), COLUMN()+(-1), 1)), 2)</f>
        <v>944.85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1.65</v>
      </c>
      <c r="G17" s="12">
        <v>18.31</v>
      </c>
      <c r="H17" s="12">
        <f ca="1">ROUND(INDIRECT(ADDRESS(ROW()+(0), COLUMN()+(-2), 1))*INDIRECT(ADDRESS(ROW()+(0), COLUMN()+(-1), 1)), 2)</f>
        <v>30.21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0.264</v>
      </c>
      <c r="G18" s="14">
        <v>1300.78</v>
      </c>
      <c r="H18" s="14">
        <f ca="1">ROUND(INDIRECT(ADDRESS(ROW()+(0), COLUMN()+(-2), 1))*INDIRECT(ADDRESS(ROW()+(0), COLUMN()+(-1), 1)), 2)</f>
        <v>343.41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1498.02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0.417</v>
      </c>
      <c r="G21" s="12">
        <v>124.86</v>
      </c>
      <c r="H21" s="12">
        <f ca="1">ROUND(INDIRECT(ADDRESS(ROW()+(0), COLUMN()+(-2), 1))*INDIRECT(ADDRESS(ROW()+(0), COLUMN()+(-1), 1)), 2)</f>
        <v>52.07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0.417</v>
      </c>
      <c r="G22" s="12">
        <v>75.97</v>
      </c>
      <c r="H22" s="12">
        <f ca="1">ROUND(INDIRECT(ADDRESS(ROW()+(0), COLUMN()+(-2), 1))*INDIRECT(ADDRESS(ROW()+(0), COLUMN()+(-1), 1)), 2)</f>
        <v>31.68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0.47</v>
      </c>
      <c r="G23" s="12">
        <v>119.98</v>
      </c>
      <c r="H23" s="12">
        <f ca="1">ROUND(INDIRECT(ADDRESS(ROW()+(0), COLUMN()+(-2), 1))*INDIRECT(ADDRESS(ROW()+(0), COLUMN()+(-1), 1)), 2)</f>
        <v>56.39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0.235</v>
      </c>
      <c r="G24" s="12">
        <v>70.3</v>
      </c>
      <c r="H24" s="12">
        <f ca="1">ROUND(INDIRECT(ADDRESS(ROW()+(0), COLUMN()+(-2), 1))*INDIRECT(ADDRESS(ROW()+(0), COLUMN()+(-1), 1)), 2)</f>
        <v>16.52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0.384</v>
      </c>
      <c r="G25" s="12">
        <v>123.28</v>
      </c>
      <c r="H25" s="12">
        <f ca="1">ROUND(INDIRECT(ADDRESS(ROW()+(0), COLUMN()+(-2), 1))*INDIRECT(ADDRESS(ROW()+(0), COLUMN()+(-1), 1)), 2)</f>
        <v>47.34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0.192</v>
      </c>
      <c r="G26" s="14">
        <v>73.05</v>
      </c>
      <c r="H26" s="14">
        <f ca="1">ROUND(INDIRECT(ADDRESS(ROW()+(0), COLUMN()+(-2), 1))*INDIRECT(ADDRESS(ROW()+(0), COLUMN()+(-1), 1)), 2)</f>
        <v>14.03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218.03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1716.05</v>
      </c>
      <c r="H29" s="14">
        <f ca="1">ROUND(INDIRECT(ADDRESS(ROW()+(0), COLUMN()+(-2), 1))*INDIRECT(ADDRESS(ROW()+(0), COLUMN()+(-1), 1))/100, 2)</f>
        <v>34.32</v>
      </c>
    </row>
    <row r="30" spans="1:8" ht="13.50" thickBot="1" customHeight="1">
      <c r="A30" s="8"/>
      <c r="B30" s="8"/>
      <c r="C30" s="8"/>
      <c r="D30" s="8"/>
      <c r="E30" s="8"/>
      <c r="F30" s="21" t="s">
        <v>63</v>
      </c>
      <c r="G30" s="21"/>
      <c r="H30" s="22">
        <f ca="1">ROUND(SUM(INDIRECT(ADDRESS(ROW()+(-1), COLUMN()+(0), 1)),INDIRECT(ADDRESS(ROW()+(-3), COLUMN()+(0), 1)),INDIRECT(ADDRESS(ROW()+(-11), COLUMN()+(0), 1))), 2)</f>
        <v>1750.37</v>
      </c>
    </row>
  </sheetData>
  <mergeCells count="5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