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<sst xmlns="http://schemas.openxmlformats.org/spreadsheetml/2006/main" count="53" uniqueCount="53">
  <si>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</si>
  <si>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IOR013</t>
  </si>
  <si>
    <t xml:space="preserve">m</t>
  </si>
  <si>
    <t xml:space="preserve">Protección pasiva contra incendios de estructura metálica, con placas de yeso. Sistema "KNAUF".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</si>
  <si>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sistema K252D.es "KNAUF", mediante recubrimiento con placas de yeso Fireboard GM-F,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</si>
  <si>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</si>
  <si>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</si>
  <si>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</si>
  <si>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</si>
  <si>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</si>
  <si>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</si>
  <si>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</si>
  <si>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</si>
  <si>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</si>
  <si>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</si>
  <si>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</si>
  <si>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</si>
  <si>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concreto.</t>
  </si>
  <si>
    <t xml:space="preserve">mt12pfk011a</t>
  </si>
  <si>
    <t xml:space="preserve">m</t>
  </si>
  <si>
    <t xml:space="preserve">Maestra 60/27 "KNAUF", de lámina de acero galvanizado.</t>
  </si>
  <si>
    <t xml:space="preserve">mt12pmk011b</t>
  </si>
  <si>
    <t xml:space="preserve">Ud</t>
  </si>
  <si>
    <t xml:space="preserve">Clip de protección Fireboard "KNAUF" de 72x48x41 mm.</t>
  </si>
  <si>
    <t xml:space="preserve">mt12pmk010a</t>
  </si>
  <si>
    <t xml:space="preserve">m²</t>
  </si>
  <si>
    <t xml:space="preserve">Placa de yeso reforzada con tejido de fibra GM-F / 1200 / 2600 / 15 / con los bordes longitudinales cuadrados, especial Fireboard GM-F "KNAUF" con alma de yeso y caras revestidas con una lámina de fibra de vidrio; Euroclase A1 de reacción al fuego.</t>
  </si>
  <si>
    <t xml:space="preserve">mt12pmk010c</t>
  </si>
  <si>
    <t xml:space="preserve">m²</t>
  </si>
  <si>
    <t xml:space="preserve">Placa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</si>
  <si>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mt12ptk010cc</t>
  </si>
  <si>
    <t xml:space="preserve">Ud</t>
  </si>
  <si>
    <t xml:space="preserve">Tornillo autoperforante TN "KNAUF" 3,5x25.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</si>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</sst>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4.1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21.43</v>
      </c>
      <c r="G10" s="12">
        <f ca="1">ROUND(INDIRECT(ADDRESS(ROW()+(0), COLUMN()+(-2), 1))*INDIRECT(ADDRESS(ROW()+(0), COLUMN()+(-1), 1)), 2)</f>
        <v>42.86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</v>
      </c>
      <c r="F11" s="12">
        <v>6.02</v>
      </c>
      <c r="G11" s="12">
        <f ca="1">ROUND(INDIRECT(ADDRESS(ROW()+(0), COLUMN()+(-2), 1))*INDIRECT(ADDRESS(ROW()+(0), COLUMN()+(-1), 1)), 2)</f>
        <v>19.26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32.01</v>
      </c>
      <c r="G12" s="12">
        <f ca="1">ROUND(INDIRECT(ADDRESS(ROW()+(0), COLUMN()+(-2), 1))*INDIRECT(ADDRESS(ROW()+(0), COLUMN()+(-1), 1)), 2)</f>
        <v>64.02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</v>
      </c>
      <c r="F13" s="12">
        <v>13.11</v>
      </c>
      <c r="G13" s="12">
        <f ca="1">ROUND(INDIRECT(ADDRESS(ROW()+(0), COLUMN()+(-2), 1))*INDIRECT(ADDRESS(ROW()+(0), COLUMN()+(-1), 1)), 2)</f>
        <v>41.95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0.475</v>
      </c>
      <c r="F14" s="12">
        <v>319.91</v>
      </c>
      <c r="G14" s="12">
        <f ca="1">ROUND(INDIRECT(ADDRESS(ROW()+(0), COLUMN()+(-2), 1))*INDIRECT(ADDRESS(ROW()+(0), COLUMN()+(-1), 1)), 2)</f>
        <v>151.96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0.292</v>
      </c>
      <c r="F15" s="12">
        <v>423.43</v>
      </c>
      <c r="G15" s="12">
        <f ca="1">ROUND(INDIRECT(ADDRESS(ROW()+(0), COLUMN()+(-2), 1))*INDIRECT(ADDRESS(ROW()+(0), COLUMN()+(-1), 1)), 2)</f>
        <v>123.64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</v>
      </c>
      <c r="F16" s="12">
        <v>0.17</v>
      </c>
      <c r="G16" s="12">
        <f ca="1">ROUND(INDIRECT(ADDRESS(ROW()+(0), COLUMN()+(-2), 1))*INDIRECT(ADDRESS(ROW()+(0), COLUMN()+(-1), 1)), 2)</f>
        <v>5.1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2.55</v>
      </c>
      <c r="F17" s="12">
        <v>14.43</v>
      </c>
      <c r="G17" s="12">
        <f ca="1">ROUND(INDIRECT(ADDRESS(ROW()+(0), COLUMN()+(-2), 1))*INDIRECT(ADDRESS(ROW()+(0), COLUMN()+(-1), 1)), 2)</f>
        <v>36.8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0.93</v>
      </c>
      <c r="G18" s="14">
        <f ca="1">ROUND(INDIRECT(ADDRESS(ROW()+(0), COLUMN()+(-2), 1))*INDIRECT(ADDRESS(ROW()+(0), COLUMN()+(-1), 1)), 2)</f>
        <v>1.86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487.45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0.204</v>
      </c>
      <c r="F21" s="12">
        <v>123.28</v>
      </c>
      <c r="G21" s="12">
        <f ca="1">ROUND(INDIRECT(ADDRESS(ROW()+(0), COLUMN()+(-2), 1))*INDIRECT(ADDRESS(ROW()+(0), COLUMN()+(-1), 1)), 2)</f>
        <v>25.15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0.204</v>
      </c>
      <c r="F22" s="14">
        <v>73.05</v>
      </c>
      <c r="G22" s="14">
        <f ca="1">ROUND(INDIRECT(ADDRESS(ROW()+(0), COLUMN()+(-2), 1))*INDIRECT(ADDRESS(ROW()+(0), COLUMN()+(-1), 1)), 2)</f>
        <v>14.9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40.05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527.5</v>
      </c>
      <c r="G25" s="14">
        <f ca="1">ROUND(INDIRECT(ADDRESS(ROW()+(0), COLUMN()+(-2), 1))*INDIRECT(ADDRESS(ROW()+(0), COLUMN()+(-1), 1))/100, 2)</f>
        <v>10.55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538.05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