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<sst xmlns="http://schemas.openxmlformats.org/spreadsheetml/2006/main" count="67" uniqueCount="67">
  <si>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</si>
  <si>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</si>
  <si>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</si>
  <si>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</si>
  <si>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descansos,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concreto reforzado, realizada con concreto f'c=20 MPa (200 kg/cm²), clasificación de exposición A1, tamaño máximo del agregado 20 mm, revenimiento de 5 a 10 cm, premezclado, y colado con tiro directo y acero fy=4200 kg/cm², con una cuantía aproximada de 50 kg/m³, hormigonada sobre base de plantilla, en el fondo de la excavación previamente realizada. ESTRUCTURA metálica de perfiles de acero S 275 JR laminado en caliente, formada por dos soportes intermedios con perfiles HEB, viga zanca con perfiles IPE y viga ménsula para soporte de la viga de descanso con perfiles HEB. PELDAÑEADO Y MESETA de lámina lagrimada de acero galvanizado, de 3 mm de espesor y BARANDAL de 1,10 m de altura, de tubo de acero laminado en frío, de 40x20x1,5 mm y 20x20x1,5 mm, colocada en todo su perímetro y en el hueco de la escalera. Incluso placas de anclaje a la cimentación y a la estructura del edificio, piezas especiales y despuntes. El precio incluye el habilitado del acero (corte y doblez) y el armado en el lugar definitivo de su colocación en obra, pero no incluye la excavación de la cimentación ni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</si>
  <si>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</si>
  <si>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</si>
  <si>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</si>
  <si>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</si>
  <si>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</si>
  <si>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</si>
  <si>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</si>
  <si>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mt10hmf071ae</t>
  </si>
  <si>
    <t xml:space="preserve">m³</t>
  </si>
  <si>
    <t xml:space="preserve">Concreto simple f'c=10 MPa (100 kg/cm²), clasificación de exposición A1, tamaño máximo del agregado 20 mm, revenimiento nominal del concreto fresco de 5 a 10 mm, premezclado, según RCDF NTC Diseño y Construcción de Estructuras de Concreto (2004).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</si>
  <si>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</si>
  <si>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</si>
  <si>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</si>
  <si>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mt07aco020a</t>
  </si>
  <si>
    <t xml:space="preserve">Ud</t>
  </si>
  <si>
    <t xml:space="preserve">Separador homologado para cimentaciones.</t>
  </si>
  <si>
    <t xml:space="preserve">mt07aco080a</t>
  </si>
  <si>
    <t xml:space="preserve">kg</t>
  </si>
  <si>
    <t xml:space="preserve">Acero fy=4200 kg/cm², de varios diámetros, según NMX-C-407-ONNCCE.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</si>
  <si>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</si>
  <si>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</si>
  <si>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descanso con perfiles HEB; escalonado y descanso de lámina lagrimada de acero galvanizado, de 3 mm de espesor; y por un barandal,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</si>
  <si>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</si>
  <si>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</si>
  <si>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</si>
  <si>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</si>
  <si>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</si>
  <si>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</si>
  <si>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</si>
  <si>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</si>
  <si>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</si>
  <si>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</si>
  <si>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</si>
  <si>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</si>
  <si>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</si>
  <si>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</si>
  <si>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</si>
  <si>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</si>
  <si>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</si>
  <si>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</si>
  <si>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</si>
  <si>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</si>
  <si>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</si>
  <si>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</si>
  <si>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</si>
  <si>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</si>
  <si>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</si>
  <si>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</si>
  <si>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</si>
  <si>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</si>
  <si>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</si>
  <si>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</si>
  <si>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</si>
  <si>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</si>
  <si>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</si>
  <si>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</si>
  <si>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</si>
  <si>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</si>
  <si>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</si>
  <si>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</si>
  <si>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$ 33.819,26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</si>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</sst>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3.41" customWidth="1"/>
    <col min="5" max="5" width="13.77" customWidth="1"/>
    <col min="6" max="6" width="16.3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1169.72</v>
      </c>
      <c r="G10" s="12">
        <f ca="1">ROUND(INDIRECT(ADDRESS(ROW()+(0), COLUMN()+(-2), 1))*INDIRECT(ADDRESS(ROW()+(0), COLUMN()+(-1), 1)), 2)</f>
        <v>1228.21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6.71</v>
      </c>
      <c r="F11" s="12">
        <v>1288.9</v>
      </c>
      <c r="G11" s="12">
        <f ca="1">ROUND(INDIRECT(ADDRESS(ROW()+(0), COLUMN()+(-2), 1))*INDIRECT(ADDRESS(ROW()+(0), COLUMN()+(-1), 1)), 2)</f>
        <v>8648.52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48.8</v>
      </c>
      <c r="F12" s="12">
        <v>2.31</v>
      </c>
      <c r="G12" s="12">
        <f ca="1">ROUND(INDIRECT(ADDRESS(ROW()+(0), COLUMN()+(-2), 1))*INDIRECT(ADDRESS(ROW()+(0), COLUMN()+(-1), 1)), 2)</f>
        <v>112.73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50</v>
      </c>
      <c r="F13" s="12">
        <v>12.74</v>
      </c>
      <c r="G13" s="12">
        <f ca="1">ROUND(INDIRECT(ADDRESS(ROW()+(0), COLUMN()+(-2), 1))*INDIRECT(ADDRESS(ROW()+(0), COLUMN()+(-1), 1)), 2)</f>
        <v>637</v>
      </c>
    </row>
    <row r="14" spans="1:7" ht="139.50" thickBot="1" customHeight="1">
      <c r="A14" s="1" t="s">
        <v>24</v>
      </c>
      <c r="B14" s="1"/>
      <c r="C14" s="10" t="s">
        <v>25</v>
      </c>
      <c r="D14" s="1" t="s">
        <v>26</v>
      </c>
      <c r="E14" s="11">
        <v>7</v>
      </c>
      <c r="F14" s="12">
        <v>90046.9</v>
      </c>
      <c r="G14" s="12">
        <f ca="1">ROUND(INDIRECT(ADDRESS(ROW()+(0), COLUMN()+(-2), 1))*INDIRECT(ADDRESS(ROW()+(0), COLUMN()+(-1), 1)), 2)</f>
        <v>630328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70</v>
      </c>
      <c r="F15" s="12">
        <v>23.64</v>
      </c>
      <c r="G15" s="12">
        <f ca="1">ROUND(INDIRECT(ADDRESS(ROW()+(0), COLUMN()+(-2), 1))*INDIRECT(ADDRESS(ROW()+(0), COLUMN()+(-1), 1)), 2)</f>
        <v>1654.8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24.5</v>
      </c>
      <c r="F16" s="14">
        <v>89.69</v>
      </c>
      <c r="G16" s="14">
        <f ca="1">ROUND(INDIRECT(ADDRESS(ROW()+(0), COLUMN()+(-2), 1))*INDIRECT(ADDRESS(ROW()+(0), COLUMN()+(-1), 1)), 2)</f>
        <v>2197.41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644807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1">
        <v>11.36</v>
      </c>
      <c r="F19" s="12">
        <v>849.78</v>
      </c>
      <c r="G19" s="12">
        <f ca="1">ROUND(INDIRECT(ADDRESS(ROW()+(0), COLUMN()+(-2), 1))*INDIRECT(ADDRESS(ROW()+(0), COLUMN()+(-1), 1)), 2)</f>
        <v>9653.5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23.184</v>
      </c>
      <c r="F20" s="14">
        <v>53.01</v>
      </c>
      <c r="G20" s="14">
        <f ca="1">ROUND(INDIRECT(ADDRESS(ROW()+(0), COLUMN()+(-2), 1))*INDIRECT(ADDRESS(ROW()+(0), COLUMN()+(-1), 1)), 2)</f>
        <v>1228.98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10882.5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0.228</v>
      </c>
      <c r="F23" s="12">
        <v>126.93</v>
      </c>
      <c r="G23" s="12">
        <f ca="1">ROUND(INDIRECT(ADDRESS(ROW()+(0), COLUMN()+(-2), 1))*INDIRECT(ADDRESS(ROW()+(0), COLUMN()+(-1), 1)), 2)</f>
        <v>28.94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0.342</v>
      </c>
      <c r="F24" s="12">
        <v>77.23</v>
      </c>
      <c r="G24" s="12">
        <f ca="1">ROUND(INDIRECT(ADDRESS(ROW()+(0), COLUMN()+(-2), 1))*INDIRECT(ADDRESS(ROW()+(0), COLUMN()+(-1), 1)), 2)</f>
        <v>26.41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0.434</v>
      </c>
      <c r="F25" s="12">
        <v>126.93</v>
      </c>
      <c r="G25" s="12">
        <f ca="1">ROUND(INDIRECT(ADDRESS(ROW()+(0), COLUMN()+(-2), 1))*INDIRECT(ADDRESS(ROW()+(0), COLUMN()+(-1), 1)), 2)</f>
        <v>55.09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2.606</v>
      </c>
      <c r="F26" s="12">
        <v>77.23</v>
      </c>
      <c r="G26" s="12">
        <f ca="1">ROUND(INDIRECT(ADDRESS(ROW()+(0), COLUMN()+(-2), 1))*INDIRECT(ADDRESS(ROW()+(0), COLUMN()+(-1), 1)), 2)</f>
        <v>201.26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34.882</v>
      </c>
      <c r="F27" s="12">
        <v>126.93</v>
      </c>
      <c r="G27" s="12">
        <f ca="1">ROUND(INDIRECT(ADDRESS(ROW()+(0), COLUMN()+(-2), 1))*INDIRECT(ADDRESS(ROW()+(0), COLUMN()+(-1), 1)), 2)</f>
        <v>4427.57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34.882</v>
      </c>
      <c r="F28" s="14">
        <v>77.23</v>
      </c>
      <c r="G28" s="14">
        <f ca="1">ROUND(INDIRECT(ADDRESS(ROW()+(0), COLUMN()+(-2), 1))*INDIRECT(ADDRESS(ROW()+(0), COLUMN()+(-1), 1)), 2)</f>
        <v>2693.94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7433.21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1)),INDIRECT(ADDRESS(ROW()+(-10), COLUMN()+(1), 1)),INDIRECT(ADDRESS(ROW()+(-14), COLUMN()+(1), 1))), 2)</f>
        <v>663123</v>
      </c>
      <c r="G31" s="14">
        <f ca="1">ROUND(INDIRECT(ADDRESS(ROW()+(0), COLUMN()+(-2), 1))*INDIRECT(ADDRESS(ROW()+(0), COLUMN()+(-1), 1))/100, 2)</f>
        <v>13262.5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1)),INDIRECT(ADDRESS(ROW()+(-11), COLUMN()+(0), 1)),INDIRECT(ADDRESS(ROW()+(-15), COLUMN()+(0), 1))), 2)</f>
        <v>676385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