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<sst xmlns="http://schemas.openxmlformats.org/spreadsheetml/2006/main" count="41" uniqueCount="41">
  <si>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</si>
  <si>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IOB020</t>
  </si>
  <si>
    <t xml:space="preserve">Ud</t>
  </si>
  <si>
    <t xml:space="preserve">Tanque.</t>
  </si>
  <si>
    <r>
      <rPr>
        <sz val="8.25"/>
        <color rgb="FF000000"/>
        <rFont val="Arial"/>
        <family val="2"/>
      </rPr>
      <t xml:space="preserve">Tanque para reserva de agua contra incendios de 12 m³ de capacidad, prefabricado de poliéster, colocado en superficie, en posición vertical. Incluso, válvula de flotador de 1 1/2" de diámetro para conectar con la acometida, interruptores de nivel, válvula de bola de 50 mm de diámetro para vaciado y válvula de corte de mariposa de 1 1/2" de diámetro para conectar al sistema hidroneumático.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</si>
  <si>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</si>
  <si>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</si>
  <si>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</si>
  <si>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</si>
  <si>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</si>
  <si>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</si>
  <si>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</si>
  <si>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mt41aco100a</t>
  </si>
  <si>
    <t xml:space="preserve">Ud</t>
  </si>
  <si>
    <t xml:space="preserve">Tanque de poliéster, de 12 m³, 2450 mm de diámetro, colocado en superficie, en posición vertical, para reserva de agua contra incendios.</t>
  </si>
  <si>
    <t xml:space="preserve">mt37vfl010e</t>
  </si>
  <si>
    <t xml:space="preserve">Ud</t>
  </si>
  <si>
    <t xml:space="preserve">Válvula de flotador de 1 1/2" de diámetro, para una presión máxima de 8 bar, con cuerpo de latón, boya esférica roscada de latón y obturador de goma.</t>
  </si>
  <si>
    <t xml:space="preserve">mt37inl010</t>
  </si>
  <si>
    <t xml:space="preserve">Ud</t>
  </si>
  <si>
    <t xml:space="preserve">Interruptor de nivel de 10 A, con boya, contrapeso y cable.</t>
  </si>
  <si>
    <t xml:space="preserve">mt37sve010f</t>
  </si>
  <si>
    <t xml:space="preserve">Ud</t>
  </si>
  <si>
    <t xml:space="preserve">Válvula de esfera de latón niquelado para roscar de 1 1/2".</t>
  </si>
  <si>
    <t xml:space="preserve">mt37svm010a</t>
  </si>
  <si>
    <t xml:space="preserve">Ud</t>
  </si>
  <si>
    <t xml:space="preserve">Válvula de mariposa de hierro fundido, DN 32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</si>
  <si>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</si>
  <si>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</si>
  <si>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</si>
  <si>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</si>
  <si>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</si>
  <si>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</si>
  <si>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</si>
  <si>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</si>
  <si>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</si>
  <si>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</si>
  <si>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</si>
  <si>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</si>
  <si>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$ 2.845,25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</si>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</sst>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49171.6</v>
      </c>
      <c r="H10" s="12">
        <f ca="1">ROUND(INDIRECT(ADDRESS(ROW()+(0), COLUMN()+(-2), 1))*INDIRECT(ADDRESS(ROW()+(0), COLUMN()+(-1), 1)), 2)</f>
        <v>49171.6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3215.55</v>
      </c>
      <c r="H11" s="12">
        <f ca="1">ROUND(INDIRECT(ADDRESS(ROW()+(0), COLUMN()+(-2), 1))*INDIRECT(ADDRESS(ROW()+(0), COLUMN()+(-1), 1)), 2)</f>
        <v>3215.55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279.33</v>
      </c>
      <c r="H12" s="12">
        <f ca="1">ROUND(INDIRECT(ADDRESS(ROW()+(0), COLUMN()+(-2), 1))*INDIRECT(ADDRESS(ROW()+(0), COLUMN()+(-1), 1)), 2)</f>
        <v>558.66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516.41</v>
      </c>
      <c r="H13" s="12">
        <f ca="1">ROUND(INDIRECT(ADDRESS(ROW()+(0), COLUMN()+(-2), 1))*INDIRECT(ADDRESS(ROW()+(0), COLUMN()+(-1), 1)), 2)</f>
        <v>516.41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693.83</v>
      </c>
      <c r="H14" s="14">
        <f ca="1">ROUND(INDIRECT(ADDRESS(ROW()+(0), COLUMN()+(-2), 1))*INDIRECT(ADDRESS(ROW()+(0), COLUMN()+(-1), 1)), 2)</f>
        <v>693.83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54156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8.188</v>
      </c>
      <c r="G17" s="12">
        <v>125.33</v>
      </c>
      <c r="H17" s="12">
        <f ca="1">ROUND(INDIRECT(ADDRESS(ROW()+(0), COLUMN()+(-2), 1))*INDIRECT(ADDRESS(ROW()+(0), COLUMN()+(-1), 1)), 2)</f>
        <v>1026.2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8.188</v>
      </c>
      <c r="G18" s="14">
        <v>74.12</v>
      </c>
      <c r="H18" s="14">
        <f ca="1">ROUND(INDIRECT(ADDRESS(ROW()+(0), COLUMN()+(-2), 1))*INDIRECT(ADDRESS(ROW()+(0), COLUMN()+(-1), 1)), 2)</f>
        <v>606.89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1633.09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55789.1</v>
      </c>
      <c r="H21" s="14">
        <f ca="1">ROUND(INDIRECT(ADDRESS(ROW()+(0), COLUMN()+(-2), 1))*INDIRECT(ADDRESS(ROW()+(0), COLUMN()+(-1), 1))/100, 2)</f>
        <v>1115.78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56904.9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