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<sst xmlns="http://schemas.openxmlformats.org/spreadsheetml/2006/main" count="55" uniqueCount="55">
  <si>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</si>
  <si>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</si>
  <si>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</si>
  <si>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</si>
  <si>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Suministro y montaje de registro enterrada, de dimensiones interiores 55x55x55, prefabricada de polipropileno, sobre solera de concreto simple f'c=20 MPa (200 kg/cm²), clasificación de exposición A1, tamaño máximo del agregado 20 mm, revenimiento de 5 a 10 cm de 15 cm de espesor, con tapa prefabricada de PVC, para alojamiento de la válvula; previa excavación con medios mecánicos y posterior relleno del trasdós con material granular.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</si>
  <si>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</si>
  <si>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</si>
  <si>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</si>
  <si>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</si>
  <si>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</si>
  <si>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</si>
  <si>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</si>
  <si>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</si>
  <si>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</si>
  <si>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</si>
  <si>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mt11arp100c</t>
  </si>
  <si>
    <t xml:space="preserve">Ud</t>
  </si>
  <si>
    <t xml:space="preserve">Registro de polipropileno, 55x55x55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</si>
  <si>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</si>
  <si>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</si>
  <si>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</si>
  <si>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</si>
  <si>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</si>
  <si>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</si>
  <si>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</si>
  <si>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</si>
  <si>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</si>
  <si>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</si>
  <si>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</si>
  <si>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</si>
  <si>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mt11arp050i</t>
  </si>
  <si>
    <t xml:space="preserve">Ud</t>
  </si>
  <si>
    <t xml:space="preserve">Tapa de PVC, para registros de plomería de 55x55 cm, con cierre hermético al paso de los olores mefíticos.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</si>
  <si>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</si>
  <si>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</si>
  <si>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</si>
  <si>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</si>
  <si>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</si>
  <si>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mq01ret020b</t>
  </si>
  <si>
    <t xml:space="preserve">h</t>
  </si>
  <si>
    <t xml:space="preserve">Retrocargadora sobre ruedas, de 70 kW.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</si>
  <si>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</si>
  <si>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</si>
  <si>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</si>
  <si>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</si>
  <si>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</si>
  <si>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</si>
  <si>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</si>
  <si>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</si>
  <si>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</si>
  <si>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</si>
  <si>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</si>
  <si>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</si>
  <si>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$ 361,30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</si>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</sst>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5.79" customWidth="1"/>
    <col min="5" max="5" width="14.28" customWidth="1"/>
    <col min="6" max="6" width="15.81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0.108</v>
      </c>
      <c r="F10" s="12">
        <v>1288.9</v>
      </c>
      <c r="G10" s="12">
        <f ca="1">ROUND(INDIRECT(ADDRESS(ROW()+(0), COLUMN()+(-2), 1))*INDIRECT(ADDRESS(ROW()+(0), COLUMN()+(-1), 1)), 2)</f>
        <v>139.2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3047.62</v>
      </c>
      <c r="G11" s="12">
        <f ca="1">ROUND(INDIRECT(ADDRESS(ROW()+(0), COLUMN()+(-2), 1))*INDIRECT(ADDRESS(ROW()+(0), COLUMN()+(-1), 1)), 2)</f>
        <v>3047.62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22.64</v>
      </c>
      <c r="G12" s="12">
        <f ca="1">ROUND(INDIRECT(ADDRESS(ROW()+(0), COLUMN()+(-2), 1))*INDIRECT(ADDRESS(ROW()+(0), COLUMN()+(-1), 1)), 2)</f>
        <v>0.14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0.034</v>
      </c>
      <c r="F13" s="12">
        <v>312.71</v>
      </c>
      <c r="G13" s="12">
        <f ca="1">ROUND(INDIRECT(ADDRESS(ROW()+(0), COLUMN()+(-2), 1))*INDIRECT(ADDRESS(ROW()+(0), COLUMN()+(-1), 1)), 2)</f>
        <v>10.63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10.209</v>
      </c>
      <c r="F14" s="12">
        <v>2.22</v>
      </c>
      <c r="G14" s="12">
        <f ca="1">ROUND(INDIRECT(ADDRESS(ROW()+(0), COLUMN()+(-2), 1))*INDIRECT(ADDRESS(ROW()+(0), COLUMN()+(-1), 1)), 2)</f>
        <v>22.66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0.204</v>
      </c>
      <c r="F15" s="12">
        <v>18.11</v>
      </c>
      <c r="G15" s="12">
        <f ca="1">ROUND(INDIRECT(ADDRESS(ROW()+(0), COLUMN()+(-2), 1))*INDIRECT(ADDRESS(ROW()+(0), COLUMN()+(-1), 1)), 2)</f>
        <v>3.69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3584.4</v>
      </c>
      <c r="G16" s="12">
        <f ca="1">ROUND(INDIRECT(ADDRESS(ROW()+(0), COLUMN()+(-2), 1))*INDIRECT(ADDRESS(ROW()+(0), COLUMN()+(-1), 1)), 2)</f>
        <v>3584.4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0.497</v>
      </c>
      <c r="F17" s="14">
        <v>199.78</v>
      </c>
      <c r="G17" s="14">
        <f ca="1">ROUND(INDIRECT(ADDRESS(ROW()+(0), COLUMN()+(-2), 1))*INDIRECT(ADDRESS(ROW()+(0), COLUMN()+(-1), 1)), 2)</f>
        <v>99.29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6907.63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0.079</v>
      </c>
      <c r="F20" s="14">
        <v>633.35</v>
      </c>
      <c r="G20" s="14">
        <f ca="1">ROUND(INDIRECT(ADDRESS(ROW()+(0), COLUMN()+(-2), 1))*INDIRECT(ADDRESS(ROW()+(0), COLUMN()+(-1), 1)), 2)</f>
        <v>50.03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50.03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0.705</v>
      </c>
      <c r="F23" s="12">
        <v>121.97</v>
      </c>
      <c r="G23" s="12">
        <f ca="1">ROUND(INDIRECT(ADDRESS(ROW()+(0), COLUMN()+(-2), 1))*INDIRECT(ADDRESS(ROW()+(0), COLUMN()+(-1), 1)), 2)</f>
        <v>85.99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0.568</v>
      </c>
      <c r="F24" s="14">
        <v>71.46</v>
      </c>
      <c r="G24" s="14">
        <f ca="1">ROUND(INDIRECT(ADDRESS(ROW()+(0), COLUMN()+(-2), 1))*INDIRECT(ADDRESS(ROW()+(0), COLUMN()+(-1), 1)), 2)</f>
        <v>40.59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126.58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7084.24</v>
      </c>
      <c r="G27" s="14">
        <f ca="1">ROUND(INDIRECT(ADDRESS(ROW()+(0), COLUMN()+(-2), 1))*INDIRECT(ADDRESS(ROW()+(0), COLUMN()+(-1), 1))/100, 2)</f>
        <v>141.68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7225.92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