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<sst xmlns="http://schemas.openxmlformats.org/spreadsheetml/2006/main" count="52" uniqueCount="52">
  <si>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</si>
  <si>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</si>
  <si>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</si>
  <si>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</si>
  <si>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38x38x75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</si>
  <si>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</si>
  <si>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</si>
  <si>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</si>
  <si>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</si>
  <si>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</si>
  <si>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</si>
  <si>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</si>
  <si>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</si>
  <si>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</si>
  <si>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</si>
  <si>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</si>
  <si>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</si>
  <si>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</si>
  <si>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</si>
  <si>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</si>
  <si>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</si>
  <si>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</si>
  <si>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</si>
  <si>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</si>
  <si>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</si>
  <si>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</si>
  <si>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</si>
  <si>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</si>
  <si>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</si>
  <si>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</si>
  <si>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mt11tfa010a</t>
  </si>
  <si>
    <t xml:space="preserve">Ud</t>
  </si>
  <si>
    <t xml:space="preserve">Marco y tapa de fundición, 40x40 cm, para registro registrable, carga de rotura 125 kN.</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</si>
  <si>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</si>
  <si>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</si>
  <si>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</si>
  <si>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</si>
  <si>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</si>
  <si>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</si>
  <si>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</si>
  <si>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</si>
  <si>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</si>
  <si>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</si>
  <si>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</si>
  <si>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</si>
  <si>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</si>
  <si>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</si>
  <si>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</si>
  <si>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</si>
  <si>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</si>
  <si>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$ 71,66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</si>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</sst>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7.15"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0.111</v>
      </c>
      <c r="F10" s="12">
        <v>1844.42</v>
      </c>
      <c r="G10" s="12">
        <f ca="1">ROUND(INDIRECT(ADDRESS(ROW()+(0), COLUMN()+(-2), 1))*INDIRECT(ADDRESS(ROW()+(0), COLUMN()+(-1), 1)), 2)</f>
        <v>204.73</v>
      </c>
    </row>
    <row r="11" spans="1:7" ht="24.00" thickBot="1" customHeight="1">
      <c r="A11" s="1" t="s">
        <v>15</v>
      </c>
      <c r="B11" s="1"/>
      <c r="C11" s="10" t="s">
        <v>16</v>
      </c>
      <c r="D11" s="1" t="s">
        <v>17</v>
      </c>
      <c r="E11" s="11">
        <v>53</v>
      </c>
      <c r="F11" s="12">
        <v>6.39</v>
      </c>
      <c r="G11" s="12">
        <f ca="1">ROUND(INDIRECT(ADDRESS(ROW()+(0), COLUMN()+(-2), 1))*INDIRECT(ADDRESS(ROW()+(0), COLUMN()+(-1), 1)), 2)</f>
        <v>338.67</v>
      </c>
    </row>
    <row r="12" spans="1:7" ht="13.50" thickBot="1" customHeight="1">
      <c r="A12" s="1" t="s">
        <v>18</v>
      </c>
      <c r="B12" s="1"/>
      <c r="C12" s="10" t="s">
        <v>19</v>
      </c>
      <c r="D12" s="1" t="s">
        <v>20</v>
      </c>
      <c r="E12" s="11">
        <v>0.012</v>
      </c>
      <c r="F12" s="12">
        <v>22.64</v>
      </c>
      <c r="G12" s="12">
        <f ca="1">ROUND(INDIRECT(ADDRESS(ROW()+(0), COLUMN()+(-2), 1))*INDIRECT(ADDRESS(ROW()+(0), COLUMN()+(-1), 1)), 2)</f>
        <v>0.27</v>
      </c>
    </row>
    <row r="13" spans="1:7" ht="13.50" thickBot="1" customHeight="1">
      <c r="A13" s="1" t="s">
        <v>21</v>
      </c>
      <c r="B13" s="1"/>
      <c r="C13" s="10" t="s">
        <v>22</v>
      </c>
      <c r="D13" s="1" t="s">
        <v>23</v>
      </c>
      <c r="E13" s="11">
        <v>0.057</v>
      </c>
      <c r="F13" s="12">
        <v>312.71</v>
      </c>
      <c r="G13" s="12">
        <f ca="1">ROUND(INDIRECT(ADDRESS(ROW()+(0), COLUMN()+(-2), 1))*INDIRECT(ADDRESS(ROW()+(0), COLUMN()+(-1), 1)), 2)</f>
        <v>17.82</v>
      </c>
    </row>
    <row r="14" spans="1:7" ht="13.50" thickBot="1" customHeight="1">
      <c r="A14" s="1" t="s">
        <v>24</v>
      </c>
      <c r="B14" s="1"/>
      <c r="C14" s="10" t="s">
        <v>25</v>
      </c>
      <c r="D14" s="1" t="s">
        <v>26</v>
      </c>
      <c r="E14" s="11">
        <v>13.082</v>
      </c>
      <c r="F14" s="12">
        <v>2.22</v>
      </c>
      <c r="G14" s="12">
        <f ca="1">ROUND(INDIRECT(ADDRESS(ROW()+(0), COLUMN()+(-2), 1))*INDIRECT(ADDRESS(ROW()+(0), COLUMN()+(-1), 1)), 2)</f>
        <v>29.04</v>
      </c>
    </row>
    <row r="15" spans="1:7" ht="13.50" thickBot="1" customHeight="1">
      <c r="A15" s="1" t="s">
        <v>27</v>
      </c>
      <c r="B15" s="1"/>
      <c r="C15" s="10" t="s">
        <v>28</v>
      </c>
      <c r="D15" s="1" t="s">
        <v>29</v>
      </c>
      <c r="E15" s="11">
        <v>0.173</v>
      </c>
      <c r="F15" s="12">
        <v>18.11</v>
      </c>
      <c r="G15" s="12">
        <f ca="1">ROUND(INDIRECT(ADDRESS(ROW()+(0), COLUMN()+(-2), 1))*INDIRECT(ADDRESS(ROW()+(0), COLUMN()+(-1), 1)), 2)</f>
        <v>3.13</v>
      </c>
    </row>
    <row r="16" spans="1:7" ht="24.00" thickBot="1" customHeight="1">
      <c r="A16" s="1" t="s">
        <v>30</v>
      </c>
      <c r="B16" s="1"/>
      <c r="C16" s="10" t="s">
        <v>31</v>
      </c>
      <c r="D16" s="1" t="s">
        <v>32</v>
      </c>
      <c r="E16" s="13">
        <v>1</v>
      </c>
      <c r="F16" s="14">
        <v>387.89</v>
      </c>
      <c r="G16" s="14">
        <f ca="1">ROUND(INDIRECT(ADDRESS(ROW()+(0), COLUMN()+(-2), 1))*INDIRECT(ADDRESS(ROW()+(0), COLUMN()+(-1), 1)), 2)</f>
        <v>387.89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981.55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v>
      </c>
      <c r="F19" s="14">
        <v>53.42</v>
      </c>
      <c r="G19" s="14">
        <f ca="1">ROUND(INDIRECT(ADDRESS(ROW()+(0), COLUMN()+(-2), 1))*INDIRECT(ADDRESS(ROW()+(0), COLUMN()+(-1), 1)), 2)</f>
        <v>1.6</v>
      </c>
    </row>
    <row r="20" spans="1:7" ht="13.50" thickBot="1" customHeight="1">
      <c r="A20" s="15"/>
      <c r="B20" s="15"/>
      <c r="C20" s="15"/>
      <c r="D20" s="15"/>
      <c r="E20" s="9" t="s">
        <v>38</v>
      </c>
      <c r="F20" s="9"/>
      <c r="G20" s="17">
        <f ca="1">ROUND(SUM(INDIRECT(ADDRESS(ROW()+(-1), COLUMN()+(0), 1))), 2)</f>
        <v>1.6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2.276</v>
      </c>
      <c r="F22" s="12">
        <v>121.97</v>
      </c>
      <c r="G22" s="12">
        <f ca="1">ROUND(INDIRECT(ADDRESS(ROW()+(0), COLUMN()+(-2), 1))*INDIRECT(ADDRESS(ROW()+(0), COLUMN()+(-1), 1)), 2)</f>
        <v>277.6</v>
      </c>
    </row>
    <row r="23" spans="1:7" ht="13.50" thickBot="1" customHeight="1">
      <c r="A23" s="1" t="s">
        <v>43</v>
      </c>
      <c r="B23" s="1"/>
      <c r="C23" s="10" t="s">
        <v>44</v>
      </c>
      <c r="D23" s="1" t="s">
        <v>45</v>
      </c>
      <c r="E23" s="13">
        <v>2.021</v>
      </c>
      <c r="F23" s="14">
        <v>71.46</v>
      </c>
      <c r="G23" s="14">
        <f ca="1">ROUND(INDIRECT(ADDRESS(ROW()+(0), COLUMN()+(-2), 1))*INDIRECT(ADDRESS(ROW()+(0), COLUMN()+(-1), 1)), 2)</f>
        <v>144.42</v>
      </c>
    </row>
    <row r="24" spans="1:7" ht="13.50" thickBot="1" customHeight="1">
      <c r="A24" s="15"/>
      <c r="B24" s="15"/>
      <c r="C24" s="15"/>
      <c r="D24" s="15"/>
      <c r="E24" s="9" t="s">
        <v>46</v>
      </c>
      <c r="F24" s="9"/>
      <c r="G24" s="17">
        <f ca="1">ROUND(SUM(INDIRECT(ADDRESS(ROW()+(-1), COLUMN()+(0), 1)),INDIRECT(ADDRESS(ROW()+(-2), COLUMN()+(0), 1))), 2)</f>
        <v>422.02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1405.17</v>
      </c>
      <c r="G26" s="14">
        <f ca="1">ROUND(INDIRECT(ADDRESS(ROW()+(0), COLUMN()+(-2), 1))*INDIRECT(ADDRESS(ROW()+(0), COLUMN()+(-1), 1))/100, 2)</f>
        <v>28.1</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1433.27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