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<sst xmlns="http://schemas.openxmlformats.org/spreadsheetml/2006/main" count="44" uniqueCount="44">
  <si>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</si>
  <si>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IFT010</t>
  </si>
  <si>
    <t xml:space="preserve">Ud</t>
  </si>
  <si>
    <t xml:space="preserve">Descalcificador.</t>
  </si>
  <si>
    <r>
      <rPr>
        <sz val="8.25"/>
        <color rgb="FF000000"/>
        <rFont val="Arial"/>
        <family val="2"/>
      </rPr>
      <t xml:space="preserve">Descalcificador compacto con mando por tiempo de cinco ciclos, caudal de 0,9 m³/h, con llaves de paso de compuerta.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</si>
  <si>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</si>
  <si>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</si>
  <si>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</si>
  <si>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</si>
  <si>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</si>
  <si>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</si>
  <si>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</si>
  <si>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mt37svc010c</t>
  </si>
  <si>
    <t xml:space="preserve">Ud</t>
  </si>
  <si>
    <t xml:space="preserve">Válvula de compuerta de latón fundido, para roscar, de 3/4".</t>
  </si>
  <si>
    <t xml:space="preserve">mt37eqt010ba</t>
  </si>
  <si>
    <t xml:space="preserve">Ud</t>
  </si>
  <si>
    <t xml:space="preserve">Filtro de cartucho formado por cabeza, vaso y cartucho de polipropileno bobinado, rosca de 3/4", caudal de 1,5 m³/h.</t>
  </si>
  <si>
    <t xml:space="preserve">mt37eqt100oc</t>
  </si>
  <si>
    <t xml:space="preserve">Ud</t>
  </si>
  <si>
    <t xml:space="preserve">Descalcificador compacto con mando por tiempo de cinco ciclos, rosca de 3/4", presión de trabajo de 1,5 a 6 bar, caudal de 0,9 m³/h y de 350x570x820 mm, incluso electroválvula para el bypass.</t>
  </si>
  <si>
    <t xml:space="preserve">mt36tie010aa</t>
  </si>
  <si>
    <t xml:space="preserve">m</t>
  </si>
  <si>
    <t xml:space="preserve">Tubo de PVC, serie B, de 32 mm de diámetro y 3 mm de espesor, con extremo abocardado.</t>
  </si>
  <si>
    <t xml:space="preserve">mt37sve010b</t>
  </si>
  <si>
    <t xml:space="preserve">Ud</t>
  </si>
  <si>
    <t xml:space="preserve">Válvula de esfera de latón niquelado para roscar de 1/2".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</si>
  <si>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</si>
  <si>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</si>
  <si>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</si>
  <si>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</si>
  <si>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</si>
  <si>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</si>
  <si>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</si>
  <si>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</si>
  <si>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</si>
  <si>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</si>
  <si>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</si>
  <si>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</si>
  <si>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</si>
  <si>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</si>
  <si>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</si>
  <si>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$ 40.393,10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</si>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</sst>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110.67</v>
      </c>
      <c r="G10" s="12">
        <f ca="1">ROUND(INDIRECT(ADDRESS(ROW()+(0), COLUMN()+(-2), 1))*INDIRECT(ADDRESS(ROW()+(0), COLUMN()+(-1), 1)), 2)</f>
        <v>221.34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357.83</v>
      </c>
      <c r="G11" s="12">
        <f ca="1">ROUND(INDIRECT(ADDRESS(ROW()+(0), COLUMN()+(-2), 1))*INDIRECT(ADDRESS(ROW()+(0), COLUMN()+(-1), 1)), 2)</f>
        <v>357.83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19637.2</v>
      </c>
      <c r="G12" s="12">
        <f ca="1">ROUND(INDIRECT(ADDRESS(ROW()+(0), COLUMN()+(-2), 1))*INDIRECT(ADDRESS(ROW()+(0), COLUMN()+(-1), 1)), 2)</f>
        <v>19637.2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0.5</v>
      </c>
      <c r="F13" s="12">
        <v>25.37</v>
      </c>
      <c r="G13" s="12">
        <f ca="1">ROUND(INDIRECT(ADDRESS(ROW()+(0), COLUMN()+(-2), 1))*INDIRECT(ADDRESS(ROW()+(0), COLUMN()+(-1), 1)), 2)</f>
        <v>12.69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92.99</v>
      </c>
      <c r="G14" s="12">
        <f ca="1">ROUND(INDIRECT(ADDRESS(ROW()+(0), COLUMN()+(-2), 1))*INDIRECT(ADDRESS(ROW()+(0), COLUMN()+(-1), 1)), 2)</f>
        <v>92.99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26.32</v>
      </c>
      <c r="G15" s="14">
        <f ca="1">ROUND(INDIRECT(ADDRESS(ROW()+(0), COLUMN()+(-2), 1))*INDIRECT(ADDRESS(ROW()+(0), COLUMN()+(-1), 1)), 2)</f>
        <v>26.32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20348.4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8.129</v>
      </c>
      <c r="F18" s="12">
        <v>123.28</v>
      </c>
      <c r="G18" s="12">
        <f ca="1">ROUND(INDIRECT(ADDRESS(ROW()+(0), COLUMN()+(-2), 1))*INDIRECT(ADDRESS(ROW()+(0), COLUMN()+(-1), 1)), 2)</f>
        <v>1002.14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8.129</v>
      </c>
      <c r="F19" s="14">
        <v>72.91</v>
      </c>
      <c r="G19" s="14">
        <f ca="1">ROUND(INDIRECT(ADDRESS(ROW()+(0), COLUMN()+(-2), 1))*INDIRECT(ADDRESS(ROW()+(0), COLUMN()+(-1), 1)), 2)</f>
        <v>592.69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1594.83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4</v>
      </c>
      <c r="F22" s="14">
        <f ca="1">ROUND(SUM(INDIRECT(ADDRESS(ROW()+(-2), COLUMN()+(1), 1)),INDIRECT(ADDRESS(ROW()+(-6), COLUMN()+(1), 1))), 2)</f>
        <v>21943.2</v>
      </c>
      <c r="G22" s="14">
        <f ca="1">ROUND(INDIRECT(ADDRESS(ROW()+(0), COLUMN()+(-2), 1))*INDIRECT(ADDRESS(ROW()+(0), COLUMN()+(-1), 1))/100, 2)</f>
        <v>877.73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22821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