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<sst xmlns="http://schemas.openxmlformats.org/spreadsheetml/2006/main" count="44" uniqueCount="44">
  <si>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</si>
  <si>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</si>
  <si>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</si>
  <si>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</si>
  <si>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3/4" DN 20 mm, colocado en armario prefabricado, conectado al ramal de acometida y al tubo de alimentación, formada por llave de corte general de compuerta de latón fundido; grifo de comprobación; filtro retenedor de residuos; válvula de retención de latón y llave de salida de compuerta de latón fundido. Incluso cerradura especial de cuadradillo y material auxiliar. El precio no incluye el medidor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</si>
  <si>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</si>
  <si>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</si>
  <si>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</si>
  <si>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</si>
  <si>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</si>
  <si>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</si>
  <si>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</si>
  <si>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</si>
  <si>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</si>
  <si>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</si>
  <si>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mt37www060c</t>
  </si>
  <si>
    <t xml:space="preserve">Ud</t>
  </si>
  <si>
    <t xml:space="preserve">Filtro retenedor de residuos de latón, con tamiz de acero inoxidable con perforaciones de 0,4 mm de diámetro, con rosca de 3/4", para una presión máxima de trabajo de 16 bar y una temperatura máxima de 110°C.</t>
  </si>
  <si>
    <t xml:space="preserve">mt37sgl012b</t>
  </si>
  <si>
    <t xml:space="preserve">Ud</t>
  </si>
  <si>
    <t xml:space="preserve">Grifo de comprobación de latón, para roscar, de 3/4".</t>
  </si>
  <si>
    <t xml:space="preserve">mt37svr010b</t>
  </si>
  <si>
    <t xml:space="preserve">Ud</t>
  </si>
  <si>
    <t xml:space="preserve">Válvula de retención de latón para roscar de 3/4".</t>
  </si>
  <si>
    <t xml:space="preserve">mt37cir010a</t>
  </si>
  <si>
    <t xml:space="preserve">Ud</t>
  </si>
  <si>
    <t xml:space="preserve">Armario de fibra de vidrio de 40x27x13 cm para alojar medidor individual de agua de 13 a 20 mm, provisto de cerradura especial de cuadradillo.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</si>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</sst>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110.67</v>
      </c>
      <c r="H10" s="12">
        <f ca="1">ROUND(INDIRECT(ADDRESS(ROW()+(0), COLUMN()+(-2), 1))*INDIRECT(ADDRESS(ROW()+(0), COLUMN()+(-1), 1)), 2)</f>
        <v>221.34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125.75</v>
      </c>
      <c r="H11" s="12">
        <f ca="1">ROUND(INDIRECT(ADDRESS(ROW()+(0), COLUMN()+(-2), 1))*INDIRECT(ADDRESS(ROW()+(0), COLUMN()+(-1), 1)), 2)</f>
        <v>125.75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132.14</v>
      </c>
      <c r="H12" s="12">
        <f ca="1">ROUND(INDIRECT(ADDRESS(ROW()+(0), COLUMN()+(-2), 1))*INDIRECT(ADDRESS(ROW()+(0), COLUMN()+(-1), 1)), 2)</f>
        <v>132.14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122.74</v>
      </c>
      <c r="H13" s="12">
        <f ca="1">ROUND(INDIRECT(ADDRESS(ROW()+(0), COLUMN()+(-2), 1))*INDIRECT(ADDRESS(ROW()+(0), COLUMN()+(-1), 1)), 2)</f>
        <v>122.74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854.12</v>
      </c>
      <c r="H14" s="12">
        <f ca="1">ROUND(INDIRECT(ADDRESS(ROW()+(0), COLUMN()+(-2), 1))*INDIRECT(ADDRESS(ROW()+(0), COLUMN()+(-1), 1)), 2)</f>
        <v>854.12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26.32</v>
      </c>
      <c r="H15" s="14">
        <f ca="1">ROUND(INDIRECT(ADDRESS(ROW()+(0), COLUMN()+(-2), 1))*INDIRECT(ADDRESS(ROW()+(0), COLUMN()+(-1), 1)), 2)</f>
        <v>26.32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1482.41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1.192</v>
      </c>
      <c r="G18" s="12">
        <v>123.28</v>
      </c>
      <c r="H18" s="12">
        <f ca="1">ROUND(INDIRECT(ADDRESS(ROW()+(0), COLUMN()+(-2), 1))*INDIRECT(ADDRESS(ROW()+(0), COLUMN()+(-1), 1)), 2)</f>
        <v>146.95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0.596</v>
      </c>
      <c r="G19" s="14">
        <v>72.91</v>
      </c>
      <c r="H19" s="14">
        <f ca="1">ROUND(INDIRECT(ADDRESS(ROW()+(0), COLUMN()+(-2), 1))*INDIRECT(ADDRESS(ROW()+(0), COLUMN()+(-1), 1)), 2)</f>
        <v>43.45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190.4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1672.81</v>
      </c>
      <c r="H22" s="14">
        <f ca="1">ROUND(INDIRECT(ADDRESS(ROW()+(0), COLUMN()+(-2), 1))*INDIRECT(ADDRESS(ROW()+(0), COLUMN()+(-1), 1))/100, 2)</f>
        <v>66.91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1739.72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