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<sst xmlns="http://schemas.openxmlformats.org/spreadsheetml/2006/main" count="50" uniqueCount="50">
  <si>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</si>
  <si>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IEP021</t>
  </si>
  <si>
    <t xml:space="preserve">Ud</t>
  </si>
  <si>
    <t xml:space="preserve">Toma de tierra con pica.</t>
  </si>
  <si>
    <r>
      <rPr>
        <sz val="8.25"/>
        <color rgb="FF000000"/>
        <rFont val="Arial"/>
        <family val="2"/>
      </rPr>
      <t xml:space="preserve">Toma de tierra con una pica de acero cobreado de 1,5 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</si>
  <si>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</si>
  <si>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</si>
  <si>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</si>
  <si>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</si>
  <si>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</si>
  <si>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</si>
  <si>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</si>
  <si>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mt35tte010a</t>
  </si>
  <si>
    <t xml:space="preserve">Ud</t>
  </si>
  <si>
    <t xml:space="preserve">Electrodo para red de toma de tierra cobreado con 300 µm, fabricado en acero, de 14 mm de diámetro y 1,5 m de longitud.</t>
  </si>
  <si>
    <t xml:space="preserve">mt35ttc010b</t>
  </si>
  <si>
    <t xml:space="preserve">m</t>
  </si>
  <si>
    <t xml:space="preserve">Conductor de cobre desnudo, de 35 mm².</t>
  </si>
  <si>
    <t xml:space="preserve">mt35tta040</t>
  </si>
  <si>
    <t xml:space="preserve">Ud</t>
  </si>
  <si>
    <t xml:space="preserve">Grapa abarcón para conexión de pica.</t>
  </si>
  <si>
    <t xml:space="preserve">mt35tta010</t>
  </si>
  <si>
    <t xml:space="preserve">Ud</t>
  </si>
  <si>
    <t xml:space="preserve">Registro de polipropileno para toma de tierra, de 300x300 mm, con tapa de registro.</t>
  </si>
  <si>
    <t xml:space="preserve">mt35tta030</t>
  </si>
  <si>
    <t xml:space="preserve">Ud</t>
  </si>
  <si>
    <t xml:space="preserve">Puente para comprobación de puesta a tierra de la instalación eléctrica.</t>
  </si>
  <si>
    <t xml:space="preserve">mt35tta060</t>
  </si>
  <si>
    <t xml:space="preserve">Ud</t>
  </si>
  <si>
    <t xml:space="preserve">Saco de 5 kg de sales minerales para la mejora de la conductividad de puestas a tierra.</t>
  </si>
  <si>
    <t xml:space="preserve">mt35www020</t>
  </si>
  <si>
    <t xml:space="preserve">Ud</t>
  </si>
  <si>
    <t xml:space="preserve">Material auxiliar para instalaciones de toma de tierra.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</si>
  <si>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</si>
  <si>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</si>
  <si>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</si>
  <si>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</si>
  <si>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</si>
  <si>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</si>
  <si>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</si>
  <si>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</si>
  <si>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</si>
  <si>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</si>
  <si>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</si>
  <si>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</si>
  <si>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</si>
  <si>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</si>
  <si>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</si>
  <si>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$ 85,99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</si>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</sst>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474.1</v>
      </c>
      <c r="G10" s="12">
        <f ca="1">ROUND(INDIRECT(ADDRESS(ROW()+(0), COLUMN()+(-2), 1))*INDIRECT(ADDRESS(ROW()+(0), COLUMN()+(-1), 1)), 2)</f>
        <v>474.1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0.25</v>
      </c>
      <c r="F11" s="12">
        <v>83.26</v>
      </c>
      <c r="G11" s="12">
        <f ca="1">ROUND(INDIRECT(ADDRESS(ROW()+(0), COLUMN()+(-2), 1))*INDIRECT(ADDRESS(ROW()+(0), COLUMN()+(-1), 1)), 2)</f>
        <v>20.82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29.63</v>
      </c>
      <c r="G12" s="12">
        <f ca="1">ROUND(INDIRECT(ADDRESS(ROW()+(0), COLUMN()+(-2), 1))*INDIRECT(ADDRESS(ROW()+(0), COLUMN()+(-1), 1)), 2)</f>
        <v>29.63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2192.7</v>
      </c>
      <c r="G13" s="12">
        <f ca="1">ROUND(INDIRECT(ADDRESS(ROW()+(0), COLUMN()+(-2), 1))*INDIRECT(ADDRESS(ROW()+(0), COLUMN()+(-1), 1)), 2)</f>
        <v>2192.7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1363.03</v>
      </c>
      <c r="G14" s="12">
        <f ca="1">ROUND(INDIRECT(ADDRESS(ROW()+(0), COLUMN()+(-2), 1))*INDIRECT(ADDRESS(ROW()+(0), COLUMN()+(-1), 1)), 2)</f>
        <v>1363.03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0.333</v>
      </c>
      <c r="F15" s="12">
        <v>103.7</v>
      </c>
      <c r="G15" s="12">
        <f ca="1">ROUND(INDIRECT(ADDRESS(ROW()+(0), COLUMN()+(-2), 1))*INDIRECT(ADDRESS(ROW()+(0), COLUMN()+(-1), 1)), 2)</f>
        <v>34.53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4">
        <v>34.07</v>
      </c>
      <c r="G16" s="14">
        <f ca="1">ROUND(INDIRECT(ADDRESS(ROW()+(0), COLUMN()+(-2), 1))*INDIRECT(ADDRESS(ROW()+(0), COLUMN()+(-1), 1)), 2)</f>
        <v>34.07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4148.88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0.338</v>
      </c>
      <c r="F19" s="12">
        <v>123.28</v>
      </c>
      <c r="G19" s="12">
        <f ca="1">ROUND(INDIRECT(ADDRESS(ROW()+(0), COLUMN()+(-2), 1))*INDIRECT(ADDRESS(ROW()+(0), COLUMN()+(-1), 1)), 2)</f>
        <v>41.67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0.338</v>
      </c>
      <c r="F20" s="12">
        <v>72.91</v>
      </c>
      <c r="G20" s="12">
        <f ca="1">ROUND(INDIRECT(ADDRESS(ROW()+(0), COLUMN()+(-2), 1))*INDIRECT(ADDRESS(ROW()+(0), COLUMN()+(-1), 1)), 2)</f>
        <v>24.64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0.003</v>
      </c>
      <c r="F21" s="14">
        <v>70.3</v>
      </c>
      <c r="G21" s="14">
        <f ca="1">ROUND(INDIRECT(ADDRESS(ROW()+(0), COLUMN()+(-2), 1))*INDIRECT(ADDRESS(ROW()+(0), COLUMN()+(-1), 1)), 2)</f>
        <v>0.21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1)),INDIRECT(ADDRESS(ROW()+(-3), COLUMN()+(0), 1))), 2)</f>
        <v>66.52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2</v>
      </c>
      <c r="F24" s="14">
        <f ca="1">ROUND(SUM(INDIRECT(ADDRESS(ROW()+(-2), COLUMN()+(1), 1)),INDIRECT(ADDRESS(ROW()+(-7), COLUMN()+(1), 1))), 2)</f>
        <v>4215.4</v>
      </c>
      <c r="G24" s="14">
        <f ca="1">ROUND(INDIRECT(ADDRESS(ROW()+(0), COLUMN()+(-2), 1))*INDIRECT(ADDRESS(ROW()+(0), COLUMN()+(-1), 1))/100, 2)</f>
        <v>84.31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1)),INDIRECT(ADDRESS(ROW()+(-8), COLUMN()+(0), 1))), 2)</f>
        <v>4299.71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