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<sst xmlns="http://schemas.openxmlformats.org/spreadsheetml/2006/main" count="44" uniqueCount="44">
  <si>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</si>
  <si>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IEC010</t>
  </si>
  <si>
    <t xml:space="preserve">Ud</t>
  </si>
  <si>
    <t xml:space="preserve">Caja de protección y medida.</t>
  </si>
  <si>
    <r>
      <rPr>
        <sz val="8.25"/>
        <color rgb="FF000000"/>
        <rFont val="Arial"/>
        <family val="2"/>
      </rPr>
      <t xml:space="preserve">Caja de protección y medida CPM1-S2, de hasta 63 A de intensidad, para 1 medidor monofásico, instalada en el interior de hornacina mural, en vivienda unifamiliar o local.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</si>
  <si>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</si>
  <si>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</si>
  <si>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</si>
  <si>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</si>
  <si>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</si>
  <si>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</si>
  <si>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</si>
  <si>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mt35cgp010e</t>
  </si>
  <si>
    <t xml:space="preserve">Ud</t>
  </si>
  <si>
    <t xml:space="preserve">Caja de protección y medida CPM1-S2, de hasta 63 A de intensidad, para 1 medidor monofásico, formada por una envolvente aislante, precintable, autoventilada y con mirilla de material transparente resistente a la acción de los rayos ultravioletas, para instalación empotrada. Incluso equipo completo de medida, bornes de conexión, bases cortacircuitos y fusibles para protección del ramal individual. Normalizada por la empresa suministradora. Con grados de protección IP43 e IK09.</t>
  </si>
  <si>
    <t xml:space="preserve">mt35cgp040h</t>
  </si>
  <si>
    <t xml:space="preserve">m</t>
  </si>
  <si>
    <t xml:space="preserve">Tubo de PVC liso, serie B, de 160 mm de diámetro exterior y 3,2 mm de espesor.</t>
  </si>
  <si>
    <t xml:space="preserve">mt35cgp040f</t>
  </si>
  <si>
    <t xml:space="preserve">m</t>
  </si>
  <si>
    <t xml:space="preserve">Tubo de PVC liso, serie B, de 110 mm de diámetro exterior y 3,2 mm de espesor.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</si>
  <si>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</si>
  <si>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</si>
  <si>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</si>
  <si>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</si>
  <si>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</si>
  <si>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</si>
  <si>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</si>
  <si>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</si>
  <si>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</si>
  <si>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</si>
  <si>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</si>
  <si>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</si>
  <si>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</si>
  <si>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</si>
  <si>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</si>
  <si>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</si>
  <si>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</si>
  <si>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</si>
  <si>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</si>
  <si>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</si>
  <si>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</si>
  <si>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$ 133,97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</si>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</sst>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2901.42</v>
      </c>
      <c r="G10" s="12">
        <f ca="1">ROUND(INDIRECT(ADDRESS(ROW()+(0), COLUMN()+(-2), 1))*INDIRECT(ADDRESS(ROW()+(0), COLUMN()+(-1), 1)), 2)</f>
        <v>2901.42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161.14</v>
      </c>
      <c r="G11" s="12">
        <f ca="1">ROUND(INDIRECT(ADDRESS(ROW()+(0), COLUMN()+(-2), 1))*INDIRECT(ADDRESS(ROW()+(0), COLUMN()+(-1), 1)), 2)</f>
        <v>483.42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110.48</v>
      </c>
      <c r="G12" s="12">
        <f ca="1">ROUND(INDIRECT(ADDRESS(ROW()+(0), COLUMN()+(-2), 1))*INDIRECT(ADDRESS(ROW()+(0), COLUMN()+(-1), 1)), 2)</f>
        <v>110.48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43.84</v>
      </c>
      <c r="G13" s="14">
        <f ca="1">ROUND(INDIRECT(ADDRESS(ROW()+(0), COLUMN()+(-2), 1))*INDIRECT(ADDRESS(ROW()+(0), COLUMN()+(-1), 1)), 2)</f>
        <v>43.84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3539.16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0.406</v>
      </c>
      <c r="F16" s="12">
        <v>121.97</v>
      </c>
      <c r="G16" s="12">
        <f ca="1">ROUND(INDIRECT(ADDRESS(ROW()+(0), COLUMN()+(-2), 1))*INDIRECT(ADDRESS(ROW()+(0), COLUMN()+(-1), 1)), 2)</f>
        <v>49.52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0.406</v>
      </c>
      <c r="F17" s="12">
        <v>71.46</v>
      </c>
      <c r="G17" s="12">
        <f ca="1">ROUND(INDIRECT(ADDRESS(ROW()+(0), COLUMN()+(-2), 1))*INDIRECT(ADDRESS(ROW()+(0), COLUMN()+(-1), 1)), 2)</f>
        <v>29.01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0.677</v>
      </c>
      <c r="F18" s="12">
        <v>125.33</v>
      </c>
      <c r="G18" s="12">
        <f ca="1">ROUND(INDIRECT(ADDRESS(ROW()+(0), COLUMN()+(-2), 1))*INDIRECT(ADDRESS(ROW()+(0), COLUMN()+(-1), 1)), 2)</f>
        <v>84.85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0.677</v>
      </c>
      <c r="F19" s="14">
        <v>74.12</v>
      </c>
      <c r="G19" s="14">
        <f ca="1">ROUND(INDIRECT(ADDRESS(ROW()+(0), COLUMN()+(-2), 1))*INDIRECT(ADDRESS(ROW()+(0), COLUMN()+(-1), 1)), 2)</f>
        <v>50.18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213.56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3752.72</v>
      </c>
      <c r="G22" s="14">
        <f ca="1">ROUND(INDIRECT(ADDRESS(ROW()+(0), COLUMN()+(-2), 1))*INDIRECT(ADDRESS(ROW()+(0), COLUMN()+(-1), 1))/100, 2)</f>
        <v>75.05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3827.77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