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<sst xmlns="http://schemas.openxmlformats.org/spreadsheetml/2006/main" count="32" uniqueCount="32">
  <si>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</si>
  <si>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</si>
  <si>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</si>
  <si>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</si>
  <si>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 con pantalla táctil y lector de tarjeta RFID, para modo de carga 3, según IEC 61851-1, de 221x152x115 mm, color negro, con grados de protección IP54 e IK10, para alimentación trifásica a 400 V y 50 Hz de frecuencia, de 22 kW de potencia, con un conector tipo 2, intensidad máxima de 32 A, según IEC 62196, soporte de conector y 5 m de cable, con comunicación 4G, vía Wi-Fi, vía Ethernet y vía Bluetooth para control desde un smartphone, tablet o PC, lector de tarjeta SIM para conexión a internet, indicador del estado de carga con led multicolor e interruptor diferencial para protección contra fugas de corriente continua, con acceso a menú de control y programación, mediante contraseña, tarjeta RFID y a través de la App, con medidor eléctrico trifásico, con certificado MID. Incluso elementos de fijación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</si>
  <si>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</si>
  <si>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</si>
  <si>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</si>
  <si>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</si>
  <si>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</si>
  <si>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</si>
  <si>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</si>
  <si>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mt35crg155e</t>
  </si>
  <si>
    <t xml:space="preserve">Ud</t>
  </si>
  <si>
    <t xml:space="preserve">Caja de recarga de vehículo eléctrico con pantalla táctil y lector de tarjeta RFID, para modo de carga 3, según IEC 61851-1, de 221x152x115 mm, color negro, con grados de protección IP54 e IK10, para alimentación trifásica a 400 V y 50 Hz de frecuencia, de 22 kW de potencia, con un conector tipo 2, intensidad máxima de 32 A, según IEC 62196, soporte de conector y 5 m de cable, con comunicación 4G, vía Wi-Fi, vía Ethernet y vía Bluetooth para control desde un smartphone, tablet o PC, lector de tarjeta SIM para conexión a internet, indicador del estado de carga con led multicolor e interruptor diferencial para protección contra fugas de corriente continua, con acceso a menú de control y programación, mediante contraseña, tarjeta RFID y a través de la App, incluso elementos de fijación.</t>
  </si>
  <si>
    <t xml:space="preserve">mt35crg126b</t>
  </si>
  <si>
    <t xml:space="preserve">Ud</t>
  </si>
  <si>
    <t xml:space="preserve">Medidor eléctrico trifásico, con certificado MID,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</si>
  <si>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</si>
  <si>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</si>
  <si>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</si>
  <si>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</si>
  <si>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</si>
  <si>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</si>
  <si>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</si>
  <si>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</si>
  <si>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</si>
  <si>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</si>
  <si>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</si>
  <si>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</si>
  <si>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$ 1.791,46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</si>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</sst>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28601.3</v>
      </c>
      <c r="H10" s="12">
        <f ca="1">ROUND(INDIRECT(ADDRESS(ROW()+(0), COLUMN()+(-2), 1))*INDIRECT(ADDRESS(ROW()+(0), COLUMN()+(-1), 1)), 2)</f>
        <v>28601.3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6192.88</v>
      </c>
      <c r="H11" s="14">
        <f ca="1">ROUND(INDIRECT(ADDRESS(ROW()+(0), COLUMN()+(-2), 1))*INDIRECT(ADDRESS(ROW()+(0), COLUMN()+(-1), 1)), 2)</f>
        <v>6192.88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34794.2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1.694</v>
      </c>
      <c r="G14" s="12">
        <v>123.28</v>
      </c>
      <c r="H14" s="12">
        <f ca="1">ROUND(INDIRECT(ADDRESS(ROW()+(0), COLUMN()+(-2), 1))*INDIRECT(ADDRESS(ROW()+(0), COLUMN()+(-1), 1)), 2)</f>
        <v>208.84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1.694</v>
      </c>
      <c r="G15" s="14">
        <v>72.91</v>
      </c>
      <c r="H15" s="14">
        <f ca="1">ROUND(INDIRECT(ADDRESS(ROW()+(0), COLUMN()+(-2), 1))*INDIRECT(ADDRESS(ROW()+(0), COLUMN()+(-1), 1)), 2)</f>
        <v>123.51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332.35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35126.6</v>
      </c>
      <c r="H18" s="14">
        <f ca="1">ROUND(INDIRECT(ADDRESS(ROW()+(0), COLUMN()+(-2), 1))*INDIRECT(ADDRESS(ROW()+(0), COLUMN()+(-1), 1))/100, 2)</f>
        <v>702.53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35829.1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