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<sst xmlns="http://schemas.openxmlformats.org/spreadsheetml/2006/main" count="35" uniqueCount="35">
  <si>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</si>
  <si>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ICV025</t>
  </si>
  <si>
    <t xml:space="preserve">Ud</t>
  </si>
  <si>
    <t xml:space="preserve">Unidad aire-agua de refrigeración, para instalación en interior.</t>
  </si>
  <si>
    <r>
      <rPr>
        <sz val="8.25"/>
        <color rgb="FF000000"/>
        <rFont val="Arial"/>
        <family val="2"/>
      </rPr>
      <t xml:space="preserve">Bomba de calor aire-agua, para refrigeración, potencia frigorífica nominal de 5,8 kW (temperatura de entrada del aire: 35°C; temperatura de salida del agua: 7°C, salto térmico: 5°C), con grupo hidráulico (vaso de expansión de 5 l, presión nominal disponible de 220,7 kPa) y depósito de inercia de 30 l, caudal de agua nominal de 1 m³/h, caudal de aire nominal de 2500 m³/h, presión de aire nominal de 68,67 Pa y potencia sonora de 78,4 dBA; con presostato diferencial de caudal, filtro, termomanómetros, válvula de seguridad tarada a 4 bar y purgador automático de aire, con refrigerante R-407C. Totalmente montada, conexionada y puesta en marcha por la empresa instaladora para la comprobación de su correcto funcionamiento. El precio no incluye los elementos antivibratorios de suelo.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</si>
  <si>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</si>
  <si>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</si>
  <si>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</si>
  <si>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</si>
  <si>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</si>
  <si>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</si>
  <si>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</si>
  <si>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mt42bcc040a</t>
  </si>
  <si>
    <t xml:space="preserve">Ud</t>
  </si>
  <si>
    <t xml:space="preserve">Bomba de calor aire-agua, para refrigeración, potencia frigorífica nominal de 5,8 kW (temperatura de entrada del aire: 35°C; temperatura de salida del agua: 7°C, salto térmico: 5°C), con grupo hidráulico (vaso de expansión de 5 l, presión nominal disponible de 220,7 kPa) y depósito de inercia de 30 l, caudal de agua nominal de 1 m³/h, caudal de aire nominal de 2500 m³/h, presión de aire nominal de 68,67 Pa y potencia sonora de 78,4 dBA; con presostato diferencial de caudal, filtro, termomanómetros, válvula de seguridad tarada a 4 bar y purgador automático de aire; incluso transporte hasta pie de obra sobre camión.</t>
  </si>
  <si>
    <t xml:space="preserve">mt37www050c</t>
  </si>
  <si>
    <t xml:space="preserve">Ud</t>
  </si>
  <si>
    <t xml:space="preserve">Conector antivibración, de goma, con rosca de 1", para una presión máxima de trabajo de 10 bar.</t>
  </si>
  <si>
    <t xml:space="preserve">mt37sve010d</t>
  </si>
  <si>
    <t xml:space="preserve">Ud</t>
  </si>
  <si>
    <t xml:space="preserve">Válvula de esfera de latón niquelado para roscar de 1".</t>
  </si>
  <si>
    <t xml:space="preserve">Subtotal materiales:</t>
  </si>
  <si>
    <t xml:space="preserve">Mano de obra</t>
  </si>
  <si>
    <t xml:space="preserve">mo005</t>
  </si>
  <si>
    <t xml:space="preserve">h</t>
  </si>
  <si>
    <t xml:space="preserve">Oficial instalador de climatización.</t>
  </si>
  <si>
    <t xml:space="preserve">mo104</t>
  </si>
  <si>
    <t xml:space="preserve">h</t>
  </si>
  <si>
    <t xml:space="preserve">Ayudante instalador de climatización.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</si>
  <si>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</si>
  <si>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</si>
  <si>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</si>
  <si>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</si>
  <si>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$ 94.833,52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</si>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</sst>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12" customWidth="1"/>
    <col min="3" max="3" width="0.68" customWidth="1"/>
    <col min="4" max="4" width="7.65" customWidth="1"/>
    <col min="5" max="5" width="68.85" customWidth="1"/>
    <col min="6" max="6" width="10.03" customWidth="1"/>
    <col min="7" max="7" width="13.94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87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</v>
      </c>
      <c r="G10" s="12">
        <v>142011</v>
      </c>
      <c r="H10" s="12">
        <f ca="1">ROUND(INDIRECT(ADDRESS(ROW()+(0), COLUMN()+(-2), 1))*INDIRECT(ADDRESS(ROW()+(0), COLUMN()+(-1), 1)), 2)</f>
        <v>142011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2</v>
      </c>
      <c r="G11" s="12">
        <v>459.77</v>
      </c>
      <c r="H11" s="12">
        <f ca="1">ROUND(INDIRECT(ADDRESS(ROW()+(0), COLUMN()+(-2), 1))*INDIRECT(ADDRESS(ROW()+(0), COLUMN()+(-1), 1)), 2)</f>
        <v>919.54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3">
        <v>2</v>
      </c>
      <c r="G12" s="14">
        <v>226.33</v>
      </c>
      <c r="H12" s="14">
        <f ca="1">ROUND(INDIRECT(ADDRESS(ROW()+(0), COLUMN()+(-2), 1))*INDIRECT(ADDRESS(ROW()+(0), COLUMN()+(-1), 1)), 2)</f>
        <v>452.66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143383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1">
        <v>9.072</v>
      </c>
      <c r="G15" s="12">
        <v>130.84</v>
      </c>
      <c r="H15" s="12">
        <f ca="1">ROUND(INDIRECT(ADDRESS(ROW()+(0), COLUMN()+(-2), 1))*INDIRECT(ADDRESS(ROW()+(0), COLUMN()+(-1), 1)), 2)</f>
        <v>1186.98</v>
      </c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3">
        <v>9.072</v>
      </c>
      <c r="G16" s="14">
        <v>77.37</v>
      </c>
      <c r="H16" s="14">
        <f ca="1">ROUND(INDIRECT(ADDRESS(ROW()+(0), COLUMN()+(-2), 1))*INDIRECT(ADDRESS(ROW()+(0), COLUMN()+(-1), 1)), 2)</f>
        <v>701.9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1888.88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19"/>
      <c r="D19" s="20" t="s">
        <v>31</v>
      </c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145272</v>
      </c>
      <c r="H19" s="14">
        <f ca="1">ROUND(INDIRECT(ADDRESS(ROW()+(0), COLUMN()+(-2), 1))*INDIRECT(ADDRESS(ROW()+(0), COLUMN()+(-1), 1))/100, 2)</f>
        <v>2905.44</v>
      </c>
    </row>
    <row r="20" spans="1:8" ht="13.50" thickBot="1" customHeight="1">
      <c r="A20" s="21" t="s">
        <v>33</v>
      </c>
      <c r="B20" s="21"/>
      <c r="C20" s="21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148177</v>
      </c>
    </row>
  </sheetData>
  <mergeCells count="22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F13:G13"/>
    <mergeCell ref="A14:C14"/>
    <mergeCell ref="E14:F14"/>
    <mergeCell ref="A15:C15"/>
    <mergeCell ref="A16:C16"/>
    <mergeCell ref="A17:C17"/>
    <mergeCell ref="F17:G17"/>
    <mergeCell ref="A18:C18"/>
    <mergeCell ref="E18:F18"/>
    <mergeCell ref="A19:C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