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<sst xmlns="http://schemas.openxmlformats.org/spreadsheetml/2006/main" count="50" uniqueCount="50">
  <si>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</si>
  <si>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ICV156</t>
  </si>
  <si>
    <t xml:space="preserve">Ud</t>
  </si>
  <si>
    <t xml:space="preserve">Equipo agua-agua, bomba de calor, para producción de agua caliente sanitaria, calefacción y refrigeración pasiva.</t>
  </si>
  <si>
    <r>
      <rPr>
        <sz val="8.25"/>
        <color rgb="FF000000"/>
        <rFont val="Arial"/>
        <family val="2"/>
      </rPr>
      <t xml:space="preserve">Equipo agua-agua, bomba de calor, para producción de agua caliente sanitaria, calefacción y refrigeración pasiva, formado por bomba de calor, agua-agua, para gas R-407C, clase de eficiencia energética A++, con temperatura de salida del agua menor de 54°C, clase de eficiencia energética A++, con temperatura de salida del agua mayor de 54°C, potencia calorífica 13,3 kW, COP 5,6, potencia sonora 42 dBA, presión sonora 40 dBA, dimensiones 740x600x650 mm, peso 149 kg, alimentación trifásica (400V/50Hz), con intercambiador de placas externo, soporte de pared con kit de fijación para el intercambiador de placas, medidor de energía, resistencia eléctrica de apoyo configurable a 2 kW, a 4 kW y a 6 kW, bombas de circulación de alta eficiencia en el circuito primario y en el circuito de calefacción, válvula de 3 vías, para producción de agua caliente sanitaria, grupos de seguridad en el circuito primario, en el circuito de calefacción y en el circuito para producción de agua caliente sanitaria, y contacto SG-ready para integración en un sistema de gestión energética inteligente, módulo de refrigeración pasiva e interacumulador de agua caliente sanitaria de acero inoxidable AISI 316, de 1500 litros de capacidad.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</si>
  <si>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</si>
  <si>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</si>
  <si>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</si>
  <si>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</si>
  <si>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</si>
  <si>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</si>
  <si>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</si>
  <si>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mt42wol016c</t>
  </si>
  <si>
    <t xml:space="preserve">Ud</t>
  </si>
  <si>
    <t xml:space="preserve">Bomba de calor, agua-agua, para gas R-407C, clase de eficiencia energética A++, con temperatura de salida del agua menor de 54°C, clase de eficiencia energética A++, con temperatura de salida del agua mayor de 54°C, potencia calorífica 13,3 kW, COP 5,6, potencia sonora 42 dBA, presión sonora 40 dBA, dimensiones 740x600x650 mm, peso 149 kg, alimentación trifásica (400V/50Hz), con intercambiador de placas externo, soporte de pared con kit de fijación para el intercambiador de placas, medidor de energía, resistencia eléctrica de apoyo configurable a 2 kW, a 4 kW y a 6 kW, bombas de circulación de alta eficiencia en el circuito primario y en el circuito de calefacción, válvula de 3 vías, para producción de agua caliente sanitaria, grupos de seguridad en el circuito primario, en el circuito de calefacción y en el circuito para producción de agua caliente sanitaria, y contacto SG-ready para integración en un sistema de gestión energética inteligente.</t>
  </si>
  <si>
    <t xml:space="preserve">mt42wol554b</t>
  </si>
  <si>
    <t xml:space="preserve">Ud</t>
  </si>
  <si>
    <t xml:space="preserve">Módulo para refrigeración pasiva, modelo BKM "WOLF", formado por intercambiador de placas, válvula de 3 vías, soporte de pared, revestimiento de ABS, sensor de humedad, unidad de control BM con soporte de pared y módulo de ampliación MM-2.</t>
  </si>
  <si>
    <t xml:space="preserve">mt42eco100gl</t>
  </si>
  <si>
    <t xml:space="preserve">Ud</t>
  </si>
  <si>
    <t xml:space="preserve">Interacumulador de agua caliente sanitaria de acero inoxidable AISI 316, de 1500 litros de capacidad, de 1280 mm de diámetro exterior, 2331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</si>
  <si>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</si>
  <si>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</si>
  <si>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</si>
  <si>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</si>
  <si>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</si>
  <si>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Conector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</si>
  <si>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</si>
  <si>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</si>
  <si>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</si>
  <si>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</si>
  <si>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</si>
  <si>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</si>
  <si>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</si>
  <si>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</si>
  <si>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</si>
  <si>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</si>
  <si>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</si>
  <si>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</si>
  <si>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</si>
  <si>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</si>
  <si>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</si>
  <si>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</si>
  <si>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</si>
  <si>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</si>
  <si>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</si>
  <si>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</si>
  <si>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</si>
  <si>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$ 514.378,25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</si>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</sst>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8.85" customWidth="1"/>
    <col min="6" max="6" width="10.20" customWidth="1"/>
    <col min="7" max="7" width="13.77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345412</v>
      </c>
      <c r="H10" s="12">
        <f ca="1">ROUND(INDIRECT(ADDRESS(ROW()+(0), COLUMN()+(-2), 1))*INDIRECT(ADDRESS(ROW()+(0), COLUMN()+(-1), 1)), 2)</f>
        <v>345412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118850</v>
      </c>
      <c r="H11" s="12">
        <f ca="1">ROUND(INDIRECT(ADDRESS(ROW()+(0), COLUMN()+(-2), 1))*INDIRECT(ADDRESS(ROW()+(0), COLUMN()+(-1), 1)), 2)</f>
        <v>118850</v>
      </c>
    </row>
    <row r="12" spans="1:8" ht="55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314326</v>
      </c>
      <c r="H12" s="12">
        <f ca="1">ROUND(INDIRECT(ADDRESS(ROW()+(0), COLUMN()+(-2), 1))*INDIRECT(ADDRESS(ROW()+(0), COLUMN()+(-1), 1)), 2)</f>
        <v>314326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350.94</v>
      </c>
      <c r="H13" s="12">
        <f ca="1">ROUND(INDIRECT(ADDRESS(ROW()+(0), COLUMN()+(-2), 1))*INDIRECT(ADDRESS(ROW()+(0), COLUMN()+(-1), 1)), 2)</f>
        <v>350.94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4</v>
      </c>
      <c r="G14" s="12">
        <v>698.67</v>
      </c>
      <c r="H14" s="12">
        <f ca="1">ROUND(INDIRECT(ADDRESS(ROW()+(0), COLUMN()+(-2), 1))*INDIRECT(ADDRESS(ROW()+(0), COLUMN()+(-1), 1)), 2)</f>
        <v>2794.68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1620.82</v>
      </c>
      <c r="H15" s="12">
        <f ca="1">ROUND(INDIRECT(ADDRESS(ROW()+(0), COLUMN()+(-2), 1))*INDIRECT(ADDRESS(ROW()+(0), COLUMN()+(-1), 1)), 2)</f>
        <v>1620.82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4</v>
      </c>
      <c r="G16" s="12">
        <v>228.46</v>
      </c>
      <c r="H16" s="12">
        <f ca="1">ROUND(INDIRECT(ADDRESS(ROW()+(0), COLUMN()+(-2), 1))*INDIRECT(ADDRESS(ROW()+(0), COLUMN()+(-1), 1)), 2)</f>
        <v>913.84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4</v>
      </c>
      <c r="G17" s="14">
        <v>315.43</v>
      </c>
      <c r="H17" s="14">
        <f ca="1">ROUND(INDIRECT(ADDRESS(ROW()+(0), COLUMN()+(-2), 1))*INDIRECT(ADDRESS(ROW()+(0), COLUMN()+(-1), 1)), 2)</f>
        <v>1261.72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785530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12.371</v>
      </c>
      <c r="G20" s="12">
        <v>123.28</v>
      </c>
      <c r="H20" s="12">
        <f ca="1">ROUND(INDIRECT(ADDRESS(ROW()+(0), COLUMN()+(-2), 1))*INDIRECT(ADDRESS(ROW()+(0), COLUMN()+(-1), 1)), 2)</f>
        <v>1525.1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12.371</v>
      </c>
      <c r="G21" s="14">
        <v>72.91</v>
      </c>
      <c r="H21" s="14">
        <f ca="1">ROUND(INDIRECT(ADDRESS(ROW()+(0), COLUMN()+(-2), 1))*INDIRECT(ADDRESS(ROW()+(0), COLUMN()+(-1), 1)), 2)</f>
        <v>901.97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2427.07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46</v>
      </c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787957</v>
      </c>
      <c r="H24" s="14">
        <f ca="1">ROUND(INDIRECT(ADDRESS(ROW()+(0), COLUMN()+(-2), 1))*INDIRECT(ADDRESS(ROW()+(0), COLUMN()+(-1), 1))/100, 2)</f>
        <v>15759.1</v>
      </c>
    </row>
    <row r="25" spans="1:8" ht="13.50" thickBot="1" customHeight="1">
      <c r="A25" s="21" t="s">
        <v>48</v>
      </c>
      <c r="B25" s="21"/>
      <c r="C25" s="21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803716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