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<sst xmlns="http://schemas.openxmlformats.org/spreadsheetml/2006/main" count="32" uniqueCount="32">
  <si>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</si>
  <si>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ICT010</t>
  </si>
  <si>
    <t xml:space="preserve">Ud</t>
  </si>
  <si>
    <t xml:space="preserve">Climatizadora (UTA) de baja silueta, a cuatro tubos, con batería de agua fría y batería de agua caliente.</t>
  </si>
  <si>
    <r>
      <rPr>
        <sz val="8.25"/>
        <color rgb="FF000000"/>
        <rFont val="Arial"/>
        <family val="2"/>
      </rPr>
      <t xml:space="preserve">Unidad de tratamiento de aire, para colocación en falso plafón, con válvulas.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</si>
  <si>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</si>
  <si>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</si>
  <si>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</si>
  <si>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</si>
  <si>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</si>
  <si>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</si>
  <si>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</si>
  <si>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mt42ctc010c</t>
  </si>
  <si>
    <t xml:space="preserve">Ud</t>
  </si>
  <si>
    <t xml:space="preserve">Unidad de tratamiento de aire, para colocación en falso plafón, con batería de agua fría de 3 filas de cobre/aluminio con separador de gotas estándar de malla metálica y batería de agua caliente de cobre/aluminio de 2 filas, de baja altura (380 mm), carrocería exterior pintada en verde (RAL 5018) y gris (RAL 7024), panel sándwich con aislamiento de lana de roca M0 de 25 mm de espesor, ventilador centrífugo de acoplamiento directo monofásico de 230 V, filtro gravimétrico plisado G4 con tratamiento antimicrobiano.</t>
  </si>
  <si>
    <t xml:space="preserve">mt42vsi010dg</t>
  </si>
  <si>
    <t xml:space="preserve">Ud</t>
  </si>
  <si>
    <t xml:space="preserve">Válvula de tres vías con bypass (4 vías), con actuador; incluso conexiones y montaje.</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</si>
  <si>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</si>
  <si>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</si>
  <si>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</si>
  <si>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</si>
  <si>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</si>
  <si>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</si>
  <si>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</si>
  <si>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</si>
  <si>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</si>
  <si>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</si>
  <si>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</si>
  <si>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</si>
  <si>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$ 35.090,60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</si>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</sst>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46733.1</v>
      </c>
      <c r="H10" s="12">
        <f ca="1">ROUND(INDIRECT(ADDRESS(ROW()+(0), COLUMN()+(-2), 1))*INDIRECT(ADDRESS(ROW()+(0), COLUMN()+(-1), 1)), 2)</f>
        <v>46733.1</v>
      </c>
    </row>
    <row r="11" spans="1:8" ht="24.00" thickBot="1" customHeight="1">
      <c r="A11" s="1" t="s">
        <v>15</v>
      </c>
      <c r="B11" s="1"/>
      <c r="C11" s="10" t="s">
        <v>16</v>
      </c>
      <c r="D11" s="10"/>
      <c r="E11" s="1" t="s">
        <v>17</v>
      </c>
      <c r="F11" s="13">
        <v>2</v>
      </c>
      <c r="G11" s="14">
        <v>2962.14</v>
      </c>
      <c r="H11" s="14">
        <f ca="1">ROUND(INDIRECT(ADDRESS(ROW()+(0), COLUMN()+(-2), 1))*INDIRECT(ADDRESS(ROW()+(0), COLUMN()+(-1), 1)), 2)</f>
        <v>5924.28</v>
      </c>
    </row>
    <row r="12" spans="1:8" ht="13.50" thickBot="1" customHeight="1">
      <c r="A12" s="15"/>
      <c r="B12" s="15"/>
      <c r="C12" s="15"/>
      <c r="D12" s="15"/>
      <c r="E12" s="15"/>
      <c r="F12" s="9" t="s">
        <v>18</v>
      </c>
      <c r="G12" s="9"/>
      <c r="H12" s="17">
        <f ca="1">ROUND(SUM(INDIRECT(ADDRESS(ROW()+(-1), COLUMN()+(0), 1)),INDIRECT(ADDRESS(ROW()+(-2), COLUMN()+(0), 1))), 2)</f>
        <v>52657.4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5.498</v>
      </c>
      <c r="G14" s="12">
        <v>125.33</v>
      </c>
      <c r="H14" s="12">
        <f ca="1">ROUND(INDIRECT(ADDRESS(ROW()+(0), COLUMN()+(-2), 1))*INDIRECT(ADDRESS(ROW()+(0), COLUMN()+(-1), 1)), 2)</f>
        <v>689.06</v>
      </c>
    </row>
    <row r="15" spans="1:8" ht="13.50" thickBot="1" customHeight="1">
      <c r="A15" s="1" t="s">
        <v>23</v>
      </c>
      <c r="B15" s="1"/>
      <c r="C15" s="10" t="s">
        <v>24</v>
      </c>
      <c r="D15" s="10"/>
      <c r="E15" s="1" t="s">
        <v>25</v>
      </c>
      <c r="F15" s="13">
        <v>5.498</v>
      </c>
      <c r="G15" s="14">
        <v>74.12</v>
      </c>
      <c r="H15" s="14">
        <f ca="1">ROUND(INDIRECT(ADDRESS(ROW()+(0), COLUMN()+(-2), 1))*INDIRECT(ADDRESS(ROW()+(0), COLUMN()+(-1), 1)), 2)</f>
        <v>407.51</v>
      </c>
    </row>
    <row r="16" spans="1:8" ht="13.50" thickBot="1" customHeight="1">
      <c r="A16" s="15"/>
      <c r="B16" s="15"/>
      <c r="C16" s="15"/>
      <c r="D16" s="15"/>
      <c r="E16" s="15"/>
      <c r="F16" s="9" t="s">
        <v>26</v>
      </c>
      <c r="G16" s="9"/>
      <c r="H16" s="17">
        <f ca="1">ROUND(SUM(INDIRECT(ADDRESS(ROW()+(-1), COLUMN()+(0), 1)),INDIRECT(ADDRESS(ROW()+(-2), COLUMN()+(0), 1))), 2)</f>
        <v>1096.57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53754</v>
      </c>
      <c r="H18" s="14">
        <f ca="1">ROUND(INDIRECT(ADDRESS(ROW()+(0), COLUMN()+(-2), 1))*INDIRECT(ADDRESS(ROW()+(0), COLUMN()+(-1), 1))/100, 2)</f>
        <v>1075.08</v>
      </c>
    </row>
    <row r="19" spans="1:8" ht="13.50" thickBot="1" customHeight="1">
      <c r="A19" s="21" t="s">
        <v>30</v>
      </c>
      <c r="B19" s="21"/>
      <c r="C19" s="22"/>
      <c r="D19" s="22"/>
      <c r="E19" s="23"/>
      <c r="F19" s="24" t="s">
        <v>31</v>
      </c>
      <c r="G19" s="25"/>
      <c r="H19" s="26">
        <f ca="1">ROUND(SUM(INDIRECT(ADDRESS(ROW()+(-1), COLUMN()+(0), 1)),INDIRECT(ADDRESS(ROW()+(-3), COLUMN()+(0), 1)),INDIRECT(ADDRESS(ROW()+(-7), COLUMN()+(0), 1))), 2)</f>
        <v>54829.1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