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<sst xmlns="http://schemas.openxmlformats.org/spreadsheetml/2006/main" count="37" uniqueCount="37">
  <si>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</si>
  <si>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HBH010</t>
  </si>
  <si>
    <t xml:space="preserve">Ud</t>
  </si>
  <si>
    <t xml:space="preserve">Bancada de concreto.</t>
  </si>
  <si>
    <r>
      <rPr>
        <sz val="8.25"/>
        <color rgb="FF000000"/>
        <rFont val="Arial"/>
        <family val="2"/>
      </rPr>
      <t xml:space="preserve">Bancada de concreto reforzado, de 150x100x16 cm, compuesta de concreto f'c=20 MPa (200 kg/cm²), clasificación de exposición A1, tamaño máximo del agregado 20 mm, revenimiento de 5 a 10 cm, premezclado, y colado con grúa, malla electrosoldada de alambre liso de acero tipo 6x6 10/10, marco perimetral de perfil de acero laminado en caliente y capa separadora de geotextil no tejido.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</si>
  <si>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</si>
  <si>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</si>
  <si>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</si>
  <si>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</si>
  <si>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</si>
  <si>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</si>
  <si>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</si>
  <si>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mt14gsa010ce</t>
  </si>
  <si>
    <t xml:space="preserve">m²</t>
  </si>
  <si>
    <t xml:space="preserve">Geotextil no tejido sintético, termosoldado, de polipropileno-polietileno, con una resistencia a la tracción longitudinal de 9,5 kN/m, una resistencia a la tracción transversal de 10 kN/m, una apertura de cono a la prueba de perforación dinámica según ISO 13433 inferior a 28 mm, resistencia CBR a punzonamiento 1,56 kN y una masa superficial de 125 g/m².</t>
  </si>
  <si>
    <t xml:space="preserve">mt07ala000ha</t>
  </si>
  <si>
    <t xml:space="preserve">kg</t>
  </si>
  <si>
    <t xml:space="preserve">Acero laminado A 572 Grado 42, en perfiles laminados en caliente, según ASTM A 572, piezas simples, para aplicaciones estructurales, acabado con imprimación antioxidante. Trabajado y montado en taller, para colocar en obra.</t>
  </si>
  <si>
    <t xml:space="preserve">mt07ame070a</t>
  </si>
  <si>
    <t xml:space="preserve">m²</t>
  </si>
  <si>
    <t xml:space="preserve">Malla electrosoldada de alambre liso de acero tipo 6x6 10/10, separación 15,24x15,24 cm y Ø 3,43-3,43 mm, según NMX-B-290-CANACERO.</t>
  </si>
  <si>
    <t xml:space="preserve">mt10haf061bi</t>
  </si>
  <si>
    <t xml:space="preserve">m³</t>
  </si>
  <si>
    <t xml:space="preserve">Concreto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</si>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</sst>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91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1.76</v>
      </c>
      <c r="G10" s="12">
        <v>45.4</v>
      </c>
      <c r="H10" s="12">
        <f ca="1">ROUND(INDIRECT(ADDRESS(ROW()+(0), COLUMN()+(-2), 1))*INDIRECT(ADDRESS(ROW()+(0), COLUMN()+(-1), 1)), 2)</f>
        <v>79.9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94</v>
      </c>
      <c r="G11" s="12">
        <v>21.94</v>
      </c>
      <c r="H11" s="12">
        <f ca="1">ROUND(INDIRECT(ADDRESS(ROW()+(0), COLUMN()+(-2), 1))*INDIRECT(ADDRESS(ROW()+(0), COLUMN()+(-1), 1)), 2)</f>
        <v>2062.36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1.65</v>
      </c>
      <c r="G12" s="12">
        <v>18.14</v>
      </c>
      <c r="H12" s="12">
        <f ca="1">ROUND(INDIRECT(ADDRESS(ROW()+(0), COLUMN()+(-2), 1))*INDIRECT(ADDRESS(ROW()+(0), COLUMN()+(-1), 1)), 2)</f>
        <v>29.93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0.264</v>
      </c>
      <c r="G13" s="14">
        <v>1288.9</v>
      </c>
      <c r="H13" s="14">
        <f ca="1">ROUND(INDIRECT(ADDRESS(ROW()+(0), COLUMN()+(-2), 1))*INDIRECT(ADDRESS(ROW()+(0), COLUMN()+(-1), 1)), 2)</f>
        <v>340.27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2512.46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0.417</v>
      </c>
      <c r="G16" s="12">
        <v>126.93</v>
      </c>
      <c r="H16" s="12">
        <f ca="1">ROUND(INDIRECT(ADDRESS(ROW()+(0), COLUMN()+(-2), 1))*INDIRECT(ADDRESS(ROW()+(0), COLUMN()+(-1), 1)), 2)</f>
        <v>52.93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0.417</v>
      </c>
      <c r="G17" s="14">
        <v>77.23</v>
      </c>
      <c r="H17" s="14">
        <f ca="1">ROUND(INDIRECT(ADDRESS(ROW()+(0), COLUMN()+(-2), 1))*INDIRECT(ADDRESS(ROW()+(0), COLUMN()+(-1), 1)), 2)</f>
        <v>32.2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85.13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2597.59</v>
      </c>
      <c r="H20" s="14">
        <f ca="1">ROUND(INDIRECT(ADDRESS(ROW()+(0), COLUMN()+(-2), 1))*INDIRECT(ADDRESS(ROW()+(0), COLUMN()+(-1), 1))/100, 2)</f>
        <v>51.95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2649.54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