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<sst xmlns="http://schemas.openxmlformats.org/spreadsheetml/2006/main" count="29" uniqueCount="29">
  <si>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</si>
  <si>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FOM010</t>
  </si>
  <si>
    <t xml:space="preserve">m²</t>
  </si>
  <si>
    <t xml:space="preserve">Mampara modular.</t>
  </si>
  <si>
    <r>
      <rPr>
        <sz val="8.25"/>
        <color rgb="FF000000"/>
        <rFont val="Arial"/>
        <family val="2"/>
      </rPr>
      <t xml:space="preserve">Mampara modular mixta (3/5 vidrio + 2/5 panel ciego), con paneles de tablero aglomerado de 16 mm de espesor con acabado en melamina, fijados mecánicamente con sujeción oculta, entrecalles horizontales empotradas en panel con perfil de PVC de 10 mm, y cámara entre paneles rellena con lana de roca, vidrio laminar de seguridad 6+6 transparente.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</si>
  <si>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</si>
  <si>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</si>
  <si>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</si>
  <si>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</si>
  <si>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</si>
  <si>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</si>
  <si>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</si>
  <si>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mt26mmd012ek</t>
  </si>
  <si>
    <t xml:space="preserve">m²</t>
  </si>
  <si>
    <t xml:space="preserve">Mampara modular mixta (3/5 vidrio + 2/5 panel ciego), con paneles de tablero aglomerado de 16 mm de espesor con acabado en melamina, fijados mecánicamente con sujeción oculta, entrecalles horizontales empotradas en panel con perfil de PVC de 10 mm, y cámara entre paneles rellena con lana de roca, vidrio laminar de seguridad 6+6 transparente, junta entre vidrios con silicona, sin perfiles entre módulos, perfiles verticales internos de aluminio, ocultos entre módulos, perfiles vistos superiores de 35x45 mm e inferiores de 60x45 mm, de aluminio anodizado o lacado estándar.</t>
  </si>
  <si>
    <t xml:space="preserve">Subtotal materiales:</t>
  </si>
  <si>
    <t xml:space="preserve">Mano de obra</t>
  </si>
  <si>
    <t xml:space="preserve">mo011</t>
  </si>
  <si>
    <t xml:space="preserve">h</t>
  </si>
  <si>
    <t xml:space="preserve">Oficial montador.</t>
  </si>
  <si>
    <t xml:space="preserve">mo080</t>
  </si>
  <si>
    <t xml:space="preserve">h</t>
  </si>
  <si>
    <t xml:space="preserve">Ayudante montador.</t>
  </si>
  <si>
    <t xml:space="preserve">Subtotal mano de obra:</t>
  </si>
  <si>
    <t xml:space="preserve">Herramienta menor</t>
  </si>
  <si>
    <t xml:space="preserve">%</t>
  </si>
  <si>
    <t xml:space="preserve">Herramienta menor</t>
  </si>
  <si>
    <t xml:space="preserve">Costo de mantenimiento decenal: $ 146,05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</si>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</sst>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6.80" customWidth="1"/>
    <col min="5" max="5" width="71.40"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2551.69</v>
      </c>
      <c r="H10" s="14">
        <f ca="1">ROUND(INDIRECT(ADDRESS(ROW()+(0), COLUMN()+(-2), 1))*INDIRECT(ADDRESS(ROW()+(0), COLUMN()+(-1), 1)), 2)</f>
        <v>2551.69</v>
      </c>
    </row>
    <row r="11" spans="1:8" ht="13.50" thickBot="1" customHeight="1">
      <c r="A11" s="15"/>
      <c r="B11" s="15"/>
      <c r="C11" s="15"/>
      <c r="D11" s="15"/>
      <c r="E11" s="15"/>
      <c r="F11" s="9" t="s">
        <v>15</v>
      </c>
      <c r="G11" s="9"/>
      <c r="H11" s="17">
        <f ca="1">ROUND(SUM(INDIRECT(ADDRESS(ROW()+(-1), COLUMN()+(0), 1))), 2)</f>
        <v>2551.69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1.498</v>
      </c>
      <c r="G13" s="13">
        <v>130.84</v>
      </c>
      <c r="H13" s="13">
        <f ca="1">ROUND(INDIRECT(ADDRESS(ROW()+(0), COLUMN()+(-2), 1))*INDIRECT(ADDRESS(ROW()+(0), COLUMN()+(-1), 1)), 2)</f>
        <v>196</v>
      </c>
    </row>
    <row r="14" spans="1:8" ht="13.50" thickBot="1" customHeight="1">
      <c r="A14" s="1" t="s">
        <v>20</v>
      </c>
      <c r="B14" s="1"/>
      <c r="C14" s="10" t="s">
        <v>21</v>
      </c>
      <c r="D14" s="10"/>
      <c r="E14" s="1" t="s">
        <v>22</v>
      </c>
      <c r="F14" s="12">
        <v>1.498</v>
      </c>
      <c r="G14" s="14">
        <v>77.51</v>
      </c>
      <c r="H14" s="14">
        <f ca="1">ROUND(INDIRECT(ADDRESS(ROW()+(0), COLUMN()+(-2), 1))*INDIRECT(ADDRESS(ROW()+(0), COLUMN()+(-1), 1)), 2)</f>
        <v>116.11</v>
      </c>
    </row>
    <row r="15" spans="1:8" ht="13.50" thickBot="1" customHeight="1">
      <c r="A15" s="15"/>
      <c r="B15" s="15"/>
      <c r="C15" s="15"/>
      <c r="D15" s="15"/>
      <c r="E15" s="15"/>
      <c r="F15" s="9" t="s">
        <v>23</v>
      </c>
      <c r="G15" s="9"/>
      <c r="H15" s="17">
        <f ca="1">ROUND(SUM(INDIRECT(ADDRESS(ROW()+(-1), COLUMN()+(0), 1)),INDIRECT(ADDRESS(ROW()+(-2), COLUMN()+(0), 1))), 2)</f>
        <v>312.11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2863.8</v>
      </c>
      <c r="H17" s="14">
        <f ca="1">ROUND(INDIRECT(ADDRESS(ROW()+(0), COLUMN()+(-2), 1))*INDIRECT(ADDRESS(ROW()+(0), COLUMN()+(-1), 1))/100, 2)</f>
        <v>57.28</v>
      </c>
    </row>
    <row r="18" spans="1:8" ht="13.50" thickBot="1" customHeight="1">
      <c r="A18" s="21" t="s">
        <v>27</v>
      </c>
      <c r="B18" s="21"/>
      <c r="C18" s="22"/>
      <c r="D18" s="22"/>
      <c r="E18" s="23"/>
      <c r="F18" s="24" t="s">
        <v>28</v>
      </c>
      <c r="G18" s="25"/>
      <c r="H18" s="26">
        <f ca="1">ROUND(SUM(INDIRECT(ADDRESS(ROW()+(-1), COLUMN()+(0), 1)),INDIRECT(ADDRESS(ROW()+(-3), COLUMN()+(0), 1)),INDIRECT(ADDRESS(ROW()+(-7), COLUMN()+(0), 1))), 2)</f>
        <v>2921.08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