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<sst xmlns="http://schemas.openxmlformats.org/spreadsheetml/2006/main" count="43" uniqueCount="43">
  <si>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</si>
  <si>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FEC010</t>
  </si>
  <si>
    <t xml:space="preserve">m²</t>
  </si>
  <si>
    <t xml:space="preserve">Muro portante de mampostería confinada, de tabique de barro.</t>
  </si>
  <si>
    <r>
      <rPr>
        <sz val="8.25"/>
        <color rgb="FF000000"/>
        <rFont val="Arial"/>
        <family val="2"/>
      </rPr>
      <t xml:space="preserve">Muro portante de 14 cm de espesor de mampostería confinada, de tabique de barro recocido estructural, repellable, 14x7x28 cm, resistencia a compresión 6 MPa, con juntas de 10 mm de espesor, asentada con mortero de cemento confeccionado en obra, con 250 kg/m³ de cemento, color gris, dosificación 1:6, suministrado en sacos. El precio no incluye las dalas y castillos ahogados ni la formación de los dinteles de los huecos del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</si>
  <si>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</si>
  <si>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</si>
  <si>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</si>
  <si>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</si>
  <si>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</si>
  <si>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</si>
  <si>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</si>
  <si>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mt04lmm010c</t>
  </si>
  <si>
    <t xml:space="preserve">Ud</t>
  </si>
  <si>
    <t xml:space="preserve">Tabique de barro recocido estructural, repellable, 14x7x28 cm, resistencia a compresión 6 MPa, según NMX-C-404-ONNCCE.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</si>
  <si>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</si>
  <si>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</si>
  <si>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</si>
  <si>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</si>
  <si>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</si>
  <si>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</si>
  <si>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</si>
  <si>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</si>
  <si>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</si>
  <si>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</si>
  <si>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</si>
  <si>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</si>
  <si>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</si>
  <si>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</si>
  <si>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</si>
  <si>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</si>
  <si>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</si>
  <si>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</si>
  <si>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Oficial albañil especializado en trabajos de mampostería.</t>
  </si>
  <si>
    <t xml:space="preserve">mo114</t>
  </si>
  <si>
    <t xml:space="preserve">h</t>
  </si>
  <si>
    <t xml:space="preserve">Peón albañil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</si>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</sst>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46.2</v>
      </c>
      <c r="G10" s="12">
        <v>2.03</v>
      </c>
      <c r="H10" s="12">
        <f ca="1">ROUND(INDIRECT(ADDRESS(ROW()+(0), COLUMN()+(-2), 1))*INDIRECT(ADDRESS(ROW()+(0), COLUMN()+(-1), 1)), 2)</f>
        <v>93.79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22.64</v>
      </c>
      <c r="H11" s="12">
        <f ca="1">ROUND(INDIRECT(ADDRESS(ROW()+(0), COLUMN()+(-2), 1))*INDIRECT(ADDRESS(ROW()+(0), COLUMN()+(-1), 1)), 2)</f>
        <v>0.09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0.036</v>
      </c>
      <c r="G12" s="12">
        <v>312.71</v>
      </c>
      <c r="H12" s="12">
        <f ca="1">ROUND(INDIRECT(ADDRESS(ROW()+(0), COLUMN()+(-2), 1))*INDIRECT(ADDRESS(ROW()+(0), COLUMN()+(-1), 1)), 2)</f>
        <v>11.26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5.544</v>
      </c>
      <c r="G13" s="14">
        <v>2.22</v>
      </c>
      <c r="H13" s="14">
        <f ca="1">ROUND(INDIRECT(ADDRESS(ROW()+(0), COLUMN()+(-2), 1))*INDIRECT(ADDRESS(ROW()+(0), COLUMN()+(-1), 1)), 2)</f>
        <v>12.31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117.45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0.018</v>
      </c>
      <c r="G16" s="14">
        <v>53.42</v>
      </c>
      <c r="H16" s="14">
        <f ca="1">ROUND(INDIRECT(ADDRESS(ROW()+(0), COLUMN()+(-2), 1))*INDIRECT(ADDRESS(ROW()+(0), COLUMN()+(-1), 1)), 2)</f>
        <v>0.96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0.933</v>
      </c>
      <c r="G19" s="12">
        <v>127.32</v>
      </c>
      <c r="H19" s="12">
        <f ca="1">ROUND(INDIRECT(ADDRESS(ROW()+(0), COLUMN()+(-2), 1))*INDIRECT(ADDRESS(ROW()+(0), COLUMN()+(-1), 1)), 2)</f>
        <v>118.79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0.809</v>
      </c>
      <c r="G20" s="14">
        <v>74.59</v>
      </c>
      <c r="H20" s="14">
        <f ca="1">ROUND(INDIRECT(ADDRESS(ROW()+(0), COLUMN()+(-2), 1))*INDIRECT(ADDRESS(ROW()+(0), COLUMN()+(-1), 1)), 2)</f>
        <v>60.34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179.13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297.54</v>
      </c>
      <c r="H23" s="14">
        <f ca="1">ROUND(INDIRECT(ADDRESS(ROW()+(0), COLUMN()+(-2), 1))*INDIRECT(ADDRESS(ROW()+(0), COLUMN()+(-1), 1))/100, 2)</f>
        <v>5.95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303.49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