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<sst xmlns="http://schemas.openxmlformats.org/spreadsheetml/2006/main" count="41" uniqueCount="41">
  <si>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</si>
  <si>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FDD060</t>
  </si>
  <si>
    <t xml:space="preserve">m</t>
  </si>
  <si>
    <t xml:space="preserve">Sistema "FUNDERMAX" de barandal de fachada.</t>
  </si>
  <si>
    <r>
      <rPr>
        <sz val="8.25"/>
        <color rgb="FF000000"/>
        <rFont val="Arial"/>
        <family val="2"/>
      </rPr>
      <t xml:space="preserve">Barandal de fachada en forma recta, de 100 cm de altura, de aluminio anodizado color natural, formado por: bastidor compuesto de barandal superior e inferior de perfil cuadrado de 40x40 mm y postes de perfil cuadrado de 40x40 mm con una separación de 100 cm entre sí; entrepaño para relleno de los huecos del bastidor compuesto de placa laminada compacta de alta presión (HPL), para balcones, Max Exterior "FUNDERMAX", de 4100x1854 mm y 6 mm de espesor, acabado Colour, color a elegir, textura satinada: NT, Euroclase B-s2, d0 de reacción al fuego, a base de resinas termoendurecibles de acrilo-poliuretano, reforzada de forma homogénea con fibras de madera certificada FSC o PEFC, con superficie decorativa no melamínica y propiedades antigraffiti durante toda su vida útil, tipo EDF, con resistencia a los rayos ultravioleta no inferior a 4-5 al contrastar con la escala de grises según ISO 105-A02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</si>
  <si>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</si>
  <si>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</si>
  <si>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</si>
  <si>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</si>
  <si>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</si>
  <si>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</si>
  <si>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</si>
  <si>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</si>
  <si>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</si>
  <si>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barandal.</t>
  </si>
  <si>
    <t xml:space="preserve">mt25dba040a</t>
  </si>
  <si>
    <t xml:space="preserve">m</t>
  </si>
  <si>
    <t xml:space="preserve">Barandal cuadrado de 40x40 mm, de aluminio anodizado de 15 micras, color natural, montado en taller, para barandal.</t>
  </si>
  <si>
    <t xml:space="preserve">mt12fmx011aaa1</t>
  </si>
  <si>
    <t xml:space="preserve">m²</t>
  </si>
  <si>
    <t xml:space="preserve">Placa laminada compacta de alta presión (HPL), para balcones, Max Exterior "FUNDERMAX", de 4100x1854 mm y 6 mm de espesor, acabado Colour, color a elegir, textura satinada: NT, Euroclase B-s2, d0 de reacción al fuego, a base de resinas termoendurecibles de acrilo-poliuretano, reforzada de forma homogénea con fibras de madera certificada FSC o PEFC, con superficie decorativa no melamínica y propiedades antigraffiti durante toda su vida útil, tipo EDF, con resistencia a los rayos ultravioleta no inferior a 4-5 al contrastar con la escala de grises según ISO 105-A02.</t>
  </si>
  <si>
    <t xml:space="preserve">mt25dba010a</t>
  </si>
  <si>
    <t xml:space="preserve">m</t>
  </si>
  <si>
    <t xml:space="preserve">Pasamanos curvo de 70 mm, de aluminio anodizado de 15 micras, color natural, montado en taller, para barandal.</t>
  </si>
  <si>
    <t xml:space="preserve">mt26aaa023a</t>
  </si>
  <si>
    <t xml:space="preserve">Ud</t>
  </si>
  <si>
    <t xml:space="preserve">Anclaje mecánico con taquete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</si>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</sst>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106.63</v>
      </c>
      <c r="H10" s="12">
        <f ca="1">ROUND(INDIRECT(ADDRESS(ROW()+(0), COLUMN()+(-2), 1))*INDIRECT(ADDRESS(ROW()+(0), COLUMN()+(-1), 1)), 2)</f>
        <v>223.92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157.52</v>
      </c>
      <c r="H11" s="12">
        <f ca="1">ROUND(INDIRECT(ADDRESS(ROW()+(0), COLUMN()+(-2), 1))*INDIRECT(ADDRESS(ROW()+(0), COLUMN()+(-1), 1)), 2)</f>
        <v>330.79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777.6</v>
      </c>
      <c r="H12" s="12">
        <f ca="1">ROUND(INDIRECT(ADDRESS(ROW()+(0), COLUMN()+(-2), 1))*INDIRECT(ADDRESS(ROW()+(0), COLUMN()+(-1), 1)), 2)</f>
        <v>489.89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157.52</v>
      </c>
      <c r="H13" s="12">
        <f ca="1">ROUND(INDIRECT(ADDRESS(ROW()+(0), COLUMN()+(-2), 1))*INDIRECT(ADDRESS(ROW()+(0), COLUMN()+(-1), 1)), 2)</f>
        <v>165.4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25.35</v>
      </c>
      <c r="H14" s="14">
        <f ca="1">ROUND(INDIRECT(ADDRESS(ROW()+(0), COLUMN()+(-2), 1))*INDIRECT(ADDRESS(ROW()+(0), COLUMN()+(-1), 1)), 2)</f>
        <v>50.7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1260.7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0.813</v>
      </c>
      <c r="G17" s="12">
        <v>123.28</v>
      </c>
      <c r="H17" s="12">
        <f ca="1">ROUND(INDIRECT(ADDRESS(ROW()+(0), COLUMN()+(-2), 1))*INDIRECT(ADDRESS(ROW()+(0), COLUMN()+(-1), 1)), 2)</f>
        <v>100.23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0.512</v>
      </c>
      <c r="G18" s="14">
        <v>73.05</v>
      </c>
      <c r="H18" s="14">
        <f ca="1">ROUND(INDIRECT(ADDRESS(ROW()+(0), COLUMN()+(-2), 1))*INDIRECT(ADDRESS(ROW()+(0), COLUMN()+(-1), 1)), 2)</f>
        <v>37.4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137.63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1398.33</v>
      </c>
      <c r="H21" s="14">
        <f ca="1">ROUND(INDIRECT(ADDRESS(ROW()+(0), COLUMN()+(-2), 1))*INDIRECT(ADDRESS(ROW()+(0), COLUMN()+(-1), 1))/100, 2)</f>
        <v>27.97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1426.3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