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<sst xmlns="http://schemas.openxmlformats.org/spreadsheetml/2006/main" count="50" uniqueCount="50">
  <si>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</si>
  <si>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FCY030</t>
  </si>
  <si>
    <t xml:space="preserve">Ud</t>
  </si>
  <si>
    <t xml:space="preserve">Cancelería exterior de aluminio "TECHNAL".</t>
  </si>
  <si>
    <r>
      <rPr>
        <sz val="7.80"/>
        <color rgb="FF000000"/>
        <rFont val="Arial"/>
        <family val="2"/>
      </rPr>
      <t xml:space="preserve">Cancelería de aluminio, </t>
    </r>
    <r>
      <rPr>
        <b/>
        <sz val="7.80"/>
        <color rgb="FF000000"/>
        <rFont val="Arial"/>
        <family val="2"/>
      </rPr>
      <t xml:space="preserve">lacado blanco, para conformado de ventana abisagrada practicable de apertura hacia el interior "TECHNAL", de 120x120 cm, sistema Saphir FX, "TECHNAL", formada por dos hojas, y con premarco. Compacto incorporado (monoblock), persiana de lamas de PVC, con accionamiento manual mediante cinta y recogedor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</si>
  <si>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</si>
  <si>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</si>
  <si>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</si>
  <si>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</si>
  <si>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</si>
  <si>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</si>
  <si>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mt25pfn040a</t>
  </si>
  <si>
    <t xml:space="preserve">m</t>
  </si>
  <si>
    <t xml:space="preserve">Premarco de perfil de aluminio en bruto de 49,8x49,8 mm de sección "TECHNAL".</t>
  </si>
  <si>
    <t xml:space="preserve">mt25pfn010hlaa</t>
  </si>
  <si>
    <t xml:space="preserve">m</t>
  </si>
  <si>
    <t xml:space="preserve">Perfil de aluminio lacado blanco, para conformado de marco de ventana, sistema Saphir FX, "TECHNAL", incluso junta central de estanqueidad, con el sello QUALICOAT, que garantiza el espesor y la calidad del proceso de lacado.</t>
  </si>
  <si>
    <t xml:space="preserve">mt25pfn015aa</t>
  </si>
  <si>
    <t xml:space="preserve">m</t>
  </si>
  <si>
    <t xml:space="preserve">Perfil de aluminio lacado blanco, para conformado de hoja de ventana, sistema FX, "TECHNAL", incluso junta de estanqueidad y junta exterior del acristalamiento, con el sello QUALICOAT, que garantiza el espesor y la calidad del proceso de lacado.</t>
  </si>
  <si>
    <t xml:space="preserve">mt25pfn020daa</t>
  </si>
  <si>
    <t xml:space="preserve">m</t>
  </si>
  <si>
    <t xml:space="preserve">Perfil de aluminio lacado blanco, para conformado de junquillo, sistema FX, "TECHNAL", incluso junta interior del acristalamiento y parte proporcional de grapas, con el sello QUALICOAT, que garantiza el espesor y la calidad del proceso de lacado.</t>
  </si>
  <si>
    <t xml:space="preserve">mt25pfn025aaa</t>
  </si>
  <si>
    <t xml:space="preserve">m</t>
  </si>
  <si>
    <t xml:space="preserve">Perfil de aluminio lacado blanco, para conformado de inversora, sistema FX, "TECHNAL", incluso junta de estanqueidad, con el sello QUALICOAT, que garantiza el espesor y la calidad del proceso de lacado.</t>
  </si>
  <si>
    <t xml:space="preserve">mt15sja100</t>
  </si>
  <si>
    <t xml:space="preserve">Ud</t>
  </si>
  <si>
    <t xml:space="preserve">Cartucho de masilla de silicona neutra.</t>
  </si>
  <si>
    <t xml:space="preserve">mt25pfx200eb</t>
  </si>
  <si>
    <t xml:space="preserve">Ud</t>
  </si>
  <si>
    <t xml:space="preserve">Kit compuesto por escuadras, tapas de condensación y salida de agua, y herrajes de ventana practicable de apertura hacia el interior de dos hojas.</t>
  </si>
  <si>
    <t xml:space="preserve">mt25pco015aa</t>
  </si>
  <si>
    <t xml:space="preserve">m²</t>
  </si>
  <si>
    <t xml:space="preserve">Persiana de lamas enrollables de PVC, accionamiento manual mediante cinta y recogedor, en cancelería de aluminio, incluso compacto incorporado (monoblock).</t>
  </si>
  <si>
    <t xml:space="preserve">mt25pfn170jaa</t>
  </si>
  <si>
    <t xml:space="preserve">m</t>
  </si>
  <si>
    <t xml:space="preserve">Guía de persiana de aluminio lacado blanco, "TECHNAL", con el sello QUALICOAT, que garantiza el espesor y la calidad del proceso de lacado.</t>
  </si>
  <si>
    <t xml:space="preserve">mo017</t>
  </si>
  <si>
    <t xml:space="preserve">h</t>
  </si>
  <si>
    <t xml:space="preserve">Oficial 1ª cerrajero.</t>
  </si>
  <si>
    <t xml:space="preserve">mo057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</si>
  <si>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</si>
  <si>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</si>
  <si>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</si>
  <si>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</si>
  <si>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</si>
  <si>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</si>
  <si>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$ 612,93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</si>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</sst>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2" customWidth="1"/>
    <col min="2" max="2" width="3.79" customWidth="1"/>
    <col min="3" max="3" width="4.95" customWidth="1"/>
    <col min="4" max="4" width="21.86" customWidth="1"/>
    <col min="5" max="5" width="28.27" customWidth="1"/>
    <col min="6" max="6" width="12.39" customWidth="1"/>
    <col min="7" max="7" width="2.77" customWidth="1"/>
    <col min="8" max="8" width="3.64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4.800000</v>
      </c>
      <c r="H8" s="14"/>
      <c r="I8" s="16">
        <v>107.740000</v>
      </c>
      <c r="J8" s="16"/>
      <c r="K8" s="16">
        <f ca="1">ROUND(INDIRECT(ADDRESS(ROW()+(0), COLUMN()+(-4), 1))*INDIRECT(ADDRESS(ROW()+(0), COLUMN()+(-2), 1)), 2)</f>
        <v>517.150000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4.800000</v>
      </c>
      <c r="H9" s="19"/>
      <c r="I9" s="20">
        <v>200.760000</v>
      </c>
      <c r="J9" s="20"/>
      <c r="K9" s="20">
        <f ca="1">ROUND(INDIRECT(ADDRESS(ROW()+(0), COLUMN()+(-4), 1))*INDIRECT(ADDRESS(ROW()+(0), COLUMN()+(-2), 1)), 2)</f>
        <v>963.650000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6.900000</v>
      </c>
      <c r="H10" s="19"/>
      <c r="I10" s="20">
        <v>217.880000</v>
      </c>
      <c r="J10" s="20"/>
      <c r="K10" s="20">
        <f ca="1">ROUND(INDIRECT(ADDRESS(ROW()+(0), COLUMN()+(-4), 1))*INDIRECT(ADDRESS(ROW()+(0), COLUMN()+(-2), 1)), 2)</f>
        <v>1503.370000</v>
      </c>
    </row>
    <row r="11" spans="1:11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6.180000</v>
      </c>
      <c r="H11" s="19"/>
      <c r="I11" s="20">
        <v>47.920000</v>
      </c>
      <c r="J11" s="20"/>
      <c r="K11" s="20">
        <f ca="1">ROUND(INDIRECT(ADDRESS(ROW()+(0), COLUMN()+(-4), 1))*INDIRECT(ADDRESS(ROW()+(0), COLUMN()+(-2), 1)), 2)</f>
        <v>296.150000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1.090000</v>
      </c>
      <c r="H12" s="19"/>
      <c r="I12" s="20">
        <v>223.340000</v>
      </c>
      <c r="J12" s="20"/>
      <c r="K12" s="20">
        <f ca="1">ROUND(INDIRECT(ADDRESS(ROW()+(0), COLUMN()+(-4), 1))*INDIRECT(ADDRESS(ROW()+(0), COLUMN()+(-2), 1)), 2)</f>
        <v>243.440000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0.168000</v>
      </c>
      <c r="H13" s="19"/>
      <c r="I13" s="20">
        <v>66.370000</v>
      </c>
      <c r="J13" s="20"/>
      <c r="K13" s="20">
        <f ca="1">ROUND(INDIRECT(ADDRESS(ROW()+(0), COLUMN()+(-4), 1))*INDIRECT(ADDRESS(ROW()+(0), COLUMN()+(-2), 1)), 2)</f>
        <v>11.150000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310.880000</v>
      </c>
      <c r="J14" s="20"/>
      <c r="K14" s="20">
        <f ca="1">ROUND(INDIRECT(ADDRESS(ROW()+(0), COLUMN()+(-4), 1))*INDIRECT(ADDRESS(ROW()+(0), COLUMN()+(-2), 1)), 2)</f>
        <v>310.880000</v>
      </c>
    </row>
    <row r="15" spans="1:11" ht="31.2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1.584000</v>
      </c>
      <c r="H15" s="19"/>
      <c r="I15" s="20">
        <v>341.920000</v>
      </c>
      <c r="J15" s="20"/>
      <c r="K15" s="20">
        <f ca="1">ROUND(INDIRECT(ADDRESS(ROW()+(0), COLUMN()+(-4), 1))*INDIRECT(ADDRESS(ROW()+(0), COLUMN()+(-2), 1)), 2)</f>
        <v>541.600000</v>
      </c>
    </row>
    <row r="16" spans="1:11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2.400000</v>
      </c>
      <c r="H16" s="19"/>
      <c r="I16" s="20">
        <v>153.170000</v>
      </c>
      <c r="J16" s="20"/>
      <c r="K16" s="20">
        <f ca="1">ROUND(INDIRECT(ADDRESS(ROW()+(0), COLUMN()+(-4), 1))*INDIRECT(ADDRESS(ROW()+(0), COLUMN()+(-2), 1)), 2)</f>
        <v>367.610000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7.763000</v>
      </c>
      <c r="H17" s="19"/>
      <c r="I17" s="20">
        <v>43.700000</v>
      </c>
      <c r="J17" s="20"/>
      <c r="K17" s="20">
        <f ca="1">ROUND(INDIRECT(ADDRESS(ROW()+(0), COLUMN()+(-4), 1))*INDIRECT(ADDRESS(ROW()+(0), COLUMN()+(-2), 1)), 2)</f>
        <v>339.240000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7.836000</v>
      </c>
      <c r="H18" s="23"/>
      <c r="I18" s="24">
        <v>26.730000</v>
      </c>
      <c r="J18" s="24"/>
      <c r="K18" s="24">
        <f ca="1">ROUND(INDIRECT(ADDRESS(ROW()+(0), COLUMN()+(-4), 1))*INDIRECT(ADDRESS(ROW()+(0), COLUMN()+(-2), 1)), 2)</f>
        <v>209.460000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5303.700000</v>
      </c>
      <c r="J19" s="16"/>
      <c r="K19" s="16">
        <f ca="1">ROUND(INDIRECT(ADDRESS(ROW()+(0), COLUMN()+(-4), 1))*INDIRECT(ADDRESS(ROW()+(0), COLUMN()+(-2), 1))/100, 2)</f>
        <v>106.070000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5409.770000</v>
      </c>
      <c r="J20" s="24"/>
      <c r="K20" s="24">
        <f ca="1">ROUND(INDIRECT(ADDRESS(ROW()+(0), COLUMN()+(-4), 1))*INDIRECT(ADDRESS(ROW()+(0), COLUMN()+(-2), 1))/100, 2)</f>
        <v>162.290000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5572.060000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