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<sst xmlns="http://schemas.openxmlformats.org/spreadsheetml/2006/main" count="55" uniqueCount="55">
  <si>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</si>
  <si>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EHP050</t>
  </si>
  <si>
    <t xml:space="preserve">m</t>
  </si>
  <si>
    <t xml:space="preserve">Refuerzo de vigueta de concreto en losa nervada, con perfiles tubulares de acero galvanizado.</t>
  </si>
  <si>
    <r>
      <rPr>
        <sz val="8.25"/>
        <color rgb="FF000000"/>
        <rFont val="Arial"/>
        <family val="2"/>
      </rPr>
      <t xml:space="preserve">Refuerzo de vigueta de concreto reforzado o pretensado en losa nervada, compuesto por adhesivo de dos componentes a base de resina epoxi, con polisulfuros, como puente de unión, aplicado con brocha en la base de la vigueta; perfil tubular extensible de acero galvanizado, de sección cuadrada, de 100x100x4 mm, fijado a la estructura mediante soportes de postensión a 2 cm de la vigueta; conectores metálicos soldados al perfil a tresbolillo y empotrados en la base de la vigueta; y mortero tixotrópico de dos componentes, con fibras de poliamida, colocado como relleno entre la vigueta y el perfil. Incluso varillas corrugadas de 10 mm de diámetro de acero fy=4200 kg/cm², para colocación en los solapes de refuerzos de negativos.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</si>
  <si>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</si>
  <si>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</si>
  <si>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</si>
  <si>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</si>
  <si>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</si>
  <si>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</si>
  <si>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</si>
  <si>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mt09reh303</t>
  </si>
  <si>
    <t xml:space="preserve">kg</t>
  </si>
  <si>
    <t xml:space="preserve">Adhesivo de dos componentes a base de resinas epoxi sin disolventes, reforzadas con polisulfuros, para formación de capa de adherencia de alta resistencia mecánica entre el concreto endurecido y morteros de resina epoxi u concretos frescos.</t>
  </si>
  <si>
    <t xml:space="preserve">mt09reh301a</t>
  </si>
  <si>
    <t xml:space="preserve">Ud</t>
  </si>
  <si>
    <t xml:space="preserve">Soporte de postensión, de fundición, para la fijación del perfil perfil tubular extensible de acero galvanizado, de sección cuadrada a los apoyos de la vigueta a reforzar.</t>
  </si>
  <si>
    <t xml:space="preserve">mt26reh305cd</t>
  </si>
  <si>
    <t xml:space="preserve">Ud</t>
  </si>
  <si>
    <t xml:space="preserve">Anclaje compuesto por varilla roscada de acero galvanizado calidad 5.8, según ISO 898-1 de 12 mm de diámetro, y 160 mm de longitud, tuerca y arandela, para fijaciones sobre estructuras de concreto.</t>
  </si>
  <si>
    <t xml:space="preserve">mt26reh306</t>
  </si>
  <si>
    <t xml:space="preserve">Ud</t>
  </si>
  <si>
    <t xml:space="preserve">Cartucho de resina para anclaje químico de varillas roscadas en perforaciones de elementos estructurales de concreto.</t>
  </si>
  <si>
    <t xml:space="preserve">mt09reh300a</t>
  </si>
  <si>
    <t xml:space="preserve">m</t>
  </si>
  <si>
    <t xml:space="preserve">Perfil tubular extensible de acero galvanizado, de sección cuadrada, de 100x100x4 mm, para refuerzo de viguetas en losas nervadas.</t>
  </si>
  <si>
    <t xml:space="preserve">mt26reh302</t>
  </si>
  <si>
    <t xml:space="preserve">Ud</t>
  </si>
  <si>
    <t xml:space="preserve">Tornillo de acero de 6 mm de diámetro y 70 mm de longitud, para formación de conectores en refuerzos de viguetas de concreto.</t>
  </si>
  <si>
    <t xml:space="preserve">mt07aco080a</t>
  </si>
  <si>
    <t xml:space="preserve">kg</t>
  </si>
  <si>
    <t xml:space="preserve">Acero fy=4200 kg/cm², de varios diámetros, según NMX-C-407-ONNCCE.</t>
  </si>
  <si>
    <t xml:space="preserve">mt09reh304</t>
  </si>
  <si>
    <t xml:space="preserve">kg</t>
  </si>
  <si>
    <t xml:space="preserve">Mortero tixotrópico de dos componentes, a base de cemento mejorado con resinas sintéticas, humo de sílice y fibras de poliamida, de alta resistencia mecánica y retracción controlada, para reparación y regularización de elementos estructurales de concreto.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</si>
  <si>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</si>
  <si>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</si>
  <si>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</si>
  <si>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</si>
  <si>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</si>
  <si>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</si>
  <si>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</si>
  <si>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</si>
  <si>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</si>
  <si>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Oficial estructurista.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</si>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</sst>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67.66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305.04</v>
      </c>
      <c r="G10" s="12">
        <f ca="1">ROUND(INDIRECT(ADDRESS(ROW()+(0), COLUMN()+(-2), 1))*INDIRECT(ADDRESS(ROW()+(0), COLUMN()+(-1), 1)), 2)</f>
        <v>15.25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147.91</v>
      </c>
      <c r="G11" s="12">
        <f ca="1">ROUND(INDIRECT(ADDRESS(ROW()+(0), COLUMN()+(-2), 1))*INDIRECT(ADDRESS(ROW()+(0), COLUMN()+(-1), 1)), 2)</f>
        <v>73.96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1.5</v>
      </c>
      <c r="F12" s="12">
        <v>29.15</v>
      </c>
      <c r="G12" s="12">
        <f ca="1">ROUND(INDIRECT(ADDRESS(ROW()+(0), COLUMN()+(-2), 1))*INDIRECT(ADDRESS(ROW()+(0), COLUMN()+(-1), 1)), 2)</f>
        <v>43.73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0.17</v>
      </c>
      <c r="F13" s="12">
        <v>133.69</v>
      </c>
      <c r="G13" s="12">
        <f ca="1">ROUND(INDIRECT(ADDRESS(ROW()+(0), COLUMN()+(-2), 1))*INDIRECT(ADDRESS(ROW()+(0), COLUMN()+(-1), 1)), 2)</f>
        <v>22.73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447.95</v>
      </c>
      <c r="G14" s="12">
        <f ca="1">ROUND(INDIRECT(ADDRESS(ROW()+(0), COLUMN()+(-2), 1))*INDIRECT(ADDRESS(ROW()+(0), COLUMN()+(-1), 1)), 2)</f>
        <v>447.95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0.69</v>
      </c>
      <c r="G15" s="12">
        <f ca="1">ROUND(INDIRECT(ADDRESS(ROW()+(0), COLUMN()+(-2), 1))*INDIRECT(ADDRESS(ROW()+(0), COLUMN()+(-1), 1)), 2)</f>
        <v>3.45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0.75</v>
      </c>
      <c r="F16" s="12">
        <v>12.85</v>
      </c>
      <c r="G16" s="12">
        <f ca="1">ROUND(INDIRECT(ADDRESS(ROW()+(0), COLUMN()+(-2), 1))*INDIRECT(ADDRESS(ROW()+(0), COLUMN()+(-1), 1)), 2)</f>
        <v>9.64</v>
      </c>
    </row>
    <row r="17" spans="1:7" ht="45.00" thickBot="1" customHeight="1">
      <c r="A17" s="1" t="s">
        <v>33</v>
      </c>
      <c r="B17" s="1"/>
      <c r="C17" s="10" t="s">
        <v>34</v>
      </c>
      <c r="D17" s="1" t="s">
        <v>35</v>
      </c>
      <c r="E17" s="13">
        <v>6</v>
      </c>
      <c r="F17" s="14">
        <v>19.06</v>
      </c>
      <c r="G17" s="14">
        <f ca="1">ROUND(INDIRECT(ADDRESS(ROW()+(0), COLUMN()+(-2), 1))*INDIRECT(ADDRESS(ROW()+(0), COLUMN()+(-1), 1)), 2)</f>
        <v>114.36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731.07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0.116</v>
      </c>
      <c r="F20" s="14">
        <v>53.18</v>
      </c>
      <c r="G20" s="14">
        <f ca="1">ROUND(INDIRECT(ADDRESS(ROW()+(0), COLUMN()+(-2), 1))*INDIRECT(ADDRESS(ROW()+(0), COLUMN()+(-1), 1)), 2)</f>
        <v>6.17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6.17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3.732</v>
      </c>
      <c r="F23" s="12">
        <v>124.86</v>
      </c>
      <c r="G23" s="12">
        <f ca="1">ROUND(INDIRECT(ADDRESS(ROW()+(0), COLUMN()+(-2), 1))*INDIRECT(ADDRESS(ROW()+(0), COLUMN()+(-1), 1)), 2)</f>
        <v>465.98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2.022</v>
      </c>
      <c r="F24" s="14">
        <v>71.45</v>
      </c>
      <c r="G24" s="14">
        <f ca="1">ROUND(INDIRECT(ADDRESS(ROW()+(0), COLUMN()+(-2), 1))*INDIRECT(ADDRESS(ROW()+(0), COLUMN()+(-1), 1)), 2)</f>
        <v>144.47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610.45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1347.69</v>
      </c>
      <c r="G27" s="14">
        <f ca="1">ROUND(INDIRECT(ADDRESS(ROW()+(0), COLUMN()+(-2), 1))*INDIRECT(ADDRESS(ROW()+(0), COLUMN()+(-1), 1))/100, 2)</f>
        <v>26.95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1374.64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