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<sst xmlns="http://schemas.openxmlformats.org/spreadsheetml/2006/main" count="46" uniqueCount="46">
  <si>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</si>
  <si>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EHH020</t>
  </si>
  <si>
    <t xml:space="preserve">m</t>
  </si>
  <si>
    <t xml:space="preserve">Refuerzo de columna de concreto reforzado, mediante recrecido con concreto lanzado.</t>
  </si>
  <si>
    <r>
      <rPr>
        <sz val="8.25"/>
        <color rgb="FF000000"/>
        <rFont val="Arial"/>
        <family val="2"/>
      </rPr>
      <t xml:space="preserve">Refuerzo de columna de concreto reforzado de 30x30 cm, mediante recrecido de 10 cm de espesor en todas sus caras, con concreto f'c=25 MPa (250 kg/cm²), clasificación de exposición A1, tamaño máximo del agregado 20 mm, revenimiento mayor de 10 cm, lanzado por vía húmeda, armado con una cuantía de acero de 120 kg/m³ de acero fy=4200 kg/cm². El precio incluye el habilitado del acero (corte y doblez)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</si>
  <si>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</si>
  <si>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</si>
  <si>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</si>
  <si>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</si>
  <si>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</si>
  <si>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</si>
  <si>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</si>
  <si>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mt10hes200a</t>
  </si>
  <si>
    <t xml:space="preserve">m³</t>
  </si>
  <si>
    <t xml:space="preserve">Concreto para lanzar, f'c=25 MPa (250 kg/cm²), clasificación de exposición A1, tamaño máximo del agregado 20 mm, revenimiento mayor de 10 cm, con una dosificación de cemento de 400 kg/m³, premezclado.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</si>
  <si>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</si>
  <si>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</si>
  <si>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</si>
  <si>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</si>
  <si>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</si>
  <si>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</si>
  <si>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</si>
  <si>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Equipo y herramienta</t>
  </si>
  <si>
    <t xml:space="preserve">mq06gun010</t>
  </si>
  <si>
    <t xml:space="preserve">h</t>
  </si>
  <si>
    <t xml:space="preserve">Lanzadora de concreto por vía húmeda 33 kW.</t>
  </si>
  <si>
    <t xml:space="preserve">Subtotal equipo y herramienta:</t>
  </si>
  <si>
    <t xml:space="preserve">Mano de obra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</si>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</sst>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0.168</v>
      </c>
      <c r="G10" s="12">
        <v>2039.21</v>
      </c>
      <c r="H10" s="12">
        <f ca="1">ROUND(INDIRECT(ADDRESS(ROW()+(0), COLUMN()+(-2), 1))*INDIRECT(ADDRESS(ROW()+(0), COLUMN()+(-1), 1)), 2)</f>
        <v>342.59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19.584</v>
      </c>
      <c r="G11" s="12">
        <v>12.85</v>
      </c>
      <c r="H11" s="12">
        <f ca="1">ROUND(INDIRECT(ADDRESS(ROW()+(0), COLUMN()+(-2), 1))*INDIRECT(ADDRESS(ROW()+(0), COLUMN()+(-1), 1)), 2)</f>
        <v>251.65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0.134</v>
      </c>
      <c r="G12" s="14">
        <v>22.86</v>
      </c>
      <c r="H12" s="14">
        <f ca="1">ROUND(INDIRECT(ADDRESS(ROW()+(0), COLUMN()+(-2), 1))*INDIRECT(ADDRESS(ROW()+(0), COLUMN()+(-1), 1)), 2)</f>
        <v>3.06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225.77</v>
      </c>
      <c r="H15" s="14">
        <f ca="1">ROUND(INDIRECT(ADDRESS(ROW()+(0), COLUMN()+(-2), 1))*INDIRECT(ADDRESS(ROW()+(0), COLUMN()+(-1), 1)), 2)</f>
        <v>65.47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65.47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0.258</v>
      </c>
      <c r="G18" s="12">
        <v>124.86</v>
      </c>
      <c r="H18" s="12">
        <f ca="1">ROUND(INDIRECT(ADDRESS(ROW()+(0), COLUMN()+(-2), 1))*INDIRECT(ADDRESS(ROW()+(0), COLUMN()+(-1), 1)), 2)</f>
        <v>32.21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0.287</v>
      </c>
      <c r="G19" s="12">
        <v>75.97</v>
      </c>
      <c r="H19" s="12">
        <f ca="1">ROUND(INDIRECT(ADDRESS(ROW()+(0), COLUMN()+(-2), 1))*INDIRECT(ADDRESS(ROW()+(0), COLUMN()+(-1), 1)), 2)</f>
        <v>21.8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3.052</v>
      </c>
      <c r="G20" s="12">
        <v>124.86</v>
      </c>
      <c r="H20" s="12">
        <f ca="1">ROUND(INDIRECT(ADDRESS(ROW()+(0), COLUMN()+(-2), 1))*INDIRECT(ADDRESS(ROW()+(0), COLUMN()+(-1), 1)), 2)</f>
        <v>381.07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1.368</v>
      </c>
      <c r="G21" s="14">
        <v>75.97</v>
      </c>
      <c r="H21" s="14">
        <f ca="1">ROUND(INDIRECT(ADDRESS(ROW()+(0), COLUMN()+(-2), 1))*INDIRECT(ADDRESS(ROW()+(0), COLUMN()+(-1), 1)), 2)</f>
        <v>103.93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539.01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1)),INDIRECT(ADDRESS(ROW()+(-11), COLUMN()+(1), 1))), 2)</f>
        <v>1201.78</v>
      </c>
      <c r="H24" s="14">
        <f ca="1">ROUND(INDIRECT(ADDRESS(ROW()+(0), COLUMN()+(-2), 1))*INDIRECT(ADDRESS(ROW()+(0), COLUMN()+(-1), 1))/100, 2)</f>
        <v>24.04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1)),INDIRECT(ADDRESS(ROW()+(-12), COLUMN()+(0), 1))), 2)</f>
        <v>1225.82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