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<sst xmlns="http://schemas.openxmlformats.org/spreadsheetml/2006/main" count="36" uniqueCount="36">
  <si>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</si>
  <si>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EAK010</t>
  </si>
  <si>
    <t xml:space="preserve">m²</t>
  </si>
  <si>
    <t xml:space="preserve">Limpieza superficial de perfiles metálicos en estructuras de acero.</t>
  </si>
  <si>
    <r>
      <rPr>
        <sz val="8.25"/>
        <color rgb="FF000000"/>
        <rFont val="Arial"/>
        <family val="2"/>
      </rPr>
      <t xml:space="preserve">Limpieza superficial de perfiles metálicos, quitando los restos deteriorados de pintura, protección ignífuga y otros revestimientos, mediante la proyección en seco de material abrasivo formado por partículas de silicato de aluminio, hasta alcanzar un grado de preparación Sa 1 según ISO 8501-1, eliminando la capa de laminación suelta, el óxido suelto y las partículas extrañas sueltas del soporte, para proceder posteriormente a la aplicación de una protección antioxidante. El precio no incluye la protección antioxidante.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</si>
  <si>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</si>
  <si>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</si>
  <si>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</si>
  <si>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</si>
  <si>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</si>
  <si>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</si>
  <si>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</si>
  <si>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mt08lim010a</t>
  </si>
  <si>
    <t xml:space="preserve">kg</t>
  </si>
  <si>
    <t xml:space="preserve">Abrasivo para limpieza mediante chorro a presión, formado por partículas de silicato de aluminio.</t>
  </si>
  <si>
    <t xml:space="preserve">Subtotal materiales:</t>
  </si>
  <si>
    <t xml:space="preserve">Equipo y herramienta</t>
  </si>
  <si>
    <t xml:space="preserve">mq08lch010</t>
  </si>
  <si>
    <t xml:space="preserve">h</t>
  </si>
  <si>
    <t xml:space="preserve">Equipo de chorro de arena a presión.</t>
  </si>
  <si>
    <t xml:space="preserve">mq08gel010k</t>
  </si>
  <si>
    <t xml:space="preserve">h</t>
  </si>
  <si>
    <t xml:space="preserve">Grupo electrógeno insonorizado, trifásico, de 45 kVA de potencia.</t>
  </si>
  <si>
    <t xml:space="preserve">Subtotal equipo y herramienta:</t>
  </si>
  <si>
    <t xml:space="preserve">Mano de obra</t>
  </si>
  <si>
    <t xml:space="preserve">mo112</t>
  </si>
  <si>
    <t xml:space="preserve">h</t>
  </si>
  <si>
    <t xml:space="preserve">Peón albañil.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</si>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</sst>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69.70" customWidth="1"/>
    <col min="6" max="6" width="15.47" customWidth="1"/>
    <col min="7" max="7" width="14.62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1.8</v>
      </c>
      <c r="G10" s="14">
        <v>3.8</v>
      </c>
      <c r="H10" s="14">
        <f ca="1">ROUND(INDIRECT(ADDRESS(ROW()+(0), COLUMN()+(-2), 1))*INDIRECT(ADDRESS(ROW()+(0), COLUMN()+(-1), 1)), 2)</f>
        <v>6.84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6.84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0.156</v>
      </c>
      <c r="G13" s="13">
        <v>49.6</v>
      </c>
      <c r="H13" s="13">
        <f ca="1">ROUND(INDIRECT(ADDRESS(ROW()+(0), COLUMN()+(-2), 1))*INDIRECT(ADDRESS(ROW()+(0), COLUMN()+(-1), 1)), 2)</f>
        <v>7.74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0.156</v>
      </c>
      <c r="G14" s="14">
        <v>83.35</v>
      </c>
      <c r="H14" s="14">
        <f ca="1">ROUND(INDIRECT(ADDRESS(ROW()+(0), COLUMN()+(-2), 1))*INDIRECT(ADDRESS(ROW()+(0), COLUMN()+(-1), 1)), 2)</f>
        <v>13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20.74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0.21</v>
      </c>
      <c r="G17" s="13">
        <v>75.83</v>
      </c>
      <c r="H17" s="13">
        <f ca="1">ROUND(INDIRECT(ADDRESS(ROW()+(0), COLUMN()+(-2), 1))*INDIRECT(ADDRESS(ROW()+(0), COLUMN()+(-1), 1)), 2)</f>
        <v>15.92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2">
        <v>0.21</v>
      </c>
      <c r="G18" s="14">
        <v>74.59</v>
      </c>
      <c r="H18" s="14">
        <f ca="1">ROUND(INDIRECT(ADDRESS(ROW()+(0), COLUMN()+(-2), 1))*INDIRECT(ADDRESS(ROW()+(0), COLUMN()+(-1), 1)), 2)</f>
        <v>15.66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31.58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2">
        <v>2</v>
      </c>
      <c r="G21" s="14">
        <f ca="1">ROUND(SUM(INDIRECT(ADDRESS(ROW()+(-2), COLUMN()+(1), 1)),INDIRECT(ADDRESS(ROW()+(-6), COLUMN()+(1), 1)),INDIRECT(ADDRESS(ROW()+(-10), COLUMN()+(1), 1))), 2)</f>
        <v>59.16</v>
      </c>
      <c r="H21" s="14">
        <f ca="1">ROUND(INDIRECT(ADDRESS(ROW()+(0), COLUMN()+(-2), 1))*INDIRECT(ADDRESS(ROW()+(0), COLUMN()+(-1), 1))/100, 2)</f>
        <v>1.18</v>
      </c>
    </row>
    <row r="22" spans="1:8" ht="13.50" thickBot="1" customHeight="1">
      <c r="A22" s="8"/>
      <c r="B22" s="8"/>
      <c r="C22" s="8"/>
      <c r="D22" s="8"/>
      <c r="E22" s="8"/>
      <c r="F22" s="21" t="s">
        <v>35</v>
      </c>
      <c r="G22" s="21"/>
      <c r="H22" s="22">
        <f ca="1">ROUND(SUM(INDIRECT(ADDRESS(ROW()+(-1), COLUMN()+(0), 1)),INDIRECT(ADDRESS(ROW()+(-3), COLUMN()+(0), 1)),INDIRECT(ADDRESS(ROW()+(-7), COLUMN()+(0), 1)),INDIRECT(ADDRESS(ROW()+(-11), COLUMN()+(0), 1))), 2)</f>
        <v>60.34</v>
      </c>
    </row>
  </sheetData>
  <mergeCells count="4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