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<sst xmlns="http://schemas.openxmlformats.org/spreadsheetml/2006/main" count="28" uniqueCount="28">
  <si>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</si>
  <si>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DEM030</t>
  </si>
  <si>
    <t xml:space="preserve">m</t>
  </si>
  <si>
    <t xml:space="preserve">Demolición de columna de madera.</t>
  </si>
  <si>
    <r>
      <rPr>
        <sz val="8.25"/>
        <color rgb="FF000000"/>
        <rFont val="Arial"/>
        <family val="2"/>
      </rPr>
      <t xml:space="preserve">Demolición de columna de madera de 1601 a 2500 cm² de sección, con medios manuales y motosierra,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</si>
  <si>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</si>
  <si>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</si>
  <si>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</si>
  <si>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</si>
  <si>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t xml:space="preserve">Costo</t>
  </si>
  <si>
    <t xml:space="preserve">Importe</t>
  </si>
  <si>
    <t xml:space="preserve">Equipo y herramienta</t>
  </si>
  <si>
    <t xml:space="preserve">mq09sie010</t>
  </si>
  <si>
    <t xml:space="preserve">h</t>
  </si>
  <si>
    <t xml:space="preserve">Motosierra a gasolina, de 50 cm de espada y 2 kW de potencia.</t>
  </si>
  <si>
    <t xml:space="preserve">Subtotal equipo y herramienta:</t>
  </si>
  <si>
    <t xml:space="preserve">Mano de obra</t>
  </si>
  <si>
    <t xml:space="preserve">mo112</t>
  </si>
  <si>
    <t xml:space="preserve">h</t>
  </si>
  <si>
    <t xml:space="preserve">Peón albañil.</t>
  </si>
  <si>
    <t xml:space="preserve">mo113</t>
  </si>
  <si>
    <t xml:space="preserve">h</t>
  </si>
  <si>
    <t xml:space="preserve">Cabo albañil.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</si>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</sst>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5.61" customWidth="1"/>
    <col min="3" max="3" width="10.71" customWidth="1"/>
    <col min="4" max="4" width="56.10" customWidth="1"/>
    <col min="5" max="5" width="18.19" customWidth="1"/>
    <col min="6" max="6" width="17.68" customWidth="1"/>
    <col min="7" max="7" width="11.9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2">
        <v>0.232</v>
      </c>
      <c r="F10" s="14">
        <v>52.03</v>
      </c>
      <c r="G10" s="14">
        <f ca="1">ROUND(INDIRECT(ADDRESS(ROW()+(0), COLUMN()+(-2), 1))*INDIRECT(ADDRESS(ROW()+(0), COLUMN()+(-1), 1)), 2)</f>
        <v>12.07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12.07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1">
        <v>0.313</v>
      </c>
      <c r="F13" s="13">
        <v>72.64</v>
      </c>
      <c r="G13" s="13">
        <f ca="1">ROUND(INDIRECT(ADDRESS(ROW()+(0), COLUMN()+(-2), 1))*INDIRECT(ADDRESS(ROW()+(0), COLUMN()+(-1), 1)), 2)</f>
        <v>22.74</v>
      </c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2">
        <v>0.626</v>
      </c>
      <c r="F14" s="14">
        <v>71.46</v>
      </c>
      <c r="G14" s="14">
        <f ca="1">ROUND(INDIRECT(ADDRESS(ROW()+(0), COLUMN()+(-2), 1))*INDIRECT(ADDRESS(ROW()+(0), COLUMN()+(-1), 1)), 2)</f>
        <v>44.73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1)),INDIRECT(ADDRESS(ROW()+(-2), COLUMN()+(0), 1))), 2)</f>
        <v>67.47</v>
      </c>
    </row>
    <row r="16" spans="1:7" ht="13.50" thickBot="1" customHeight="1">
      <c r="A16" s="15">
        <v>3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2">
        <v>2</v>
      </c>
      <c r="F17" s="14">
        <f ca="1">ROUND(SUM(INDIRECT(ADDRESS(ROW()+(-2), COLUMN()+(1), 1)),INDIRECT(ADDRESS(ROW()+(-6), COLUMN()+(1), 1))), 2)</f>
        <v>79.54</v>
      </c>
      <c r="G17" s="14">
        <f ca="1">ROUND(INDIRECT(ADDRESS(ROW()+(0), COLUMN()+(-2), 1))*INDIRECT(ADDRESS(ROW()+(0), COLUMN()+(-1), 1))/100, 2)</f>
        <v>1.59</v>
      </c>
    </row>
    <row r="18" spans="1:7" ht="13.50" thickBot="1" customHeight="1">
      <c r="A18" s="8"/>
      <c r="B18" s="8"/>
      <c r="C18" s="8"/>
      <c r="D18" s="8"/>
      <c r="E18" s="21" t="s">
        <v>27</v>
      </c>
      <c r="F18" s="21"/>
      <c r="G18" s="22">
        <f ca="1">ROUND(SUM(INDIRECT(ADDRESS(ROW()+(-1), COLUMN()+(0), 1)),INDIRECT(ADDRESS(ROW()+(-3), COLUMN()+(0), 1)),INDIRECT(ADDRESS(ROW()+(-7), COLUMN()+(0), 1))), 2)</f>
        <v>81.13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A15:B15"/>
    <mergeCell ref="E15:F15"/>
    <mergeCell ref="A16:B16"/>
    <mergeCell ref="D16:E16"/>
    <mergeCell ref="A17:B17"/>
    <mergeCell ref="A18:B18"/>
    <mergeCell ref="E18:F18"/>
  </mergeCells>
  <pageMargins left="0.147638" right="0.147638" top="0.206693" bottom="0.206693" header="0.0" footer="0.0"/>
  <pageSetup paperSize="9" orientation="portrait"/>
  <rowBreaks count="0" manualBreakCount="0">
    </rowBreaks>
</worksheet>
</file>