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<sst xmlns="http://schemas.openxmlformats.org/spreadsheetml/2006/main" count="31" uniqueCount="31">
  <si>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</si>
  <si>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CZM060</t>
  </si>
  <si>
    <t xml:space="preserve">Ud</t>
  </si>
  <si>
    <t xml:space="preserve">Conexión de micropilote al cabezal, mediante conectores, para recalce de cimentación.</t>
  </si>
  <si>
    <r>
      <rPr>
        <sz val="8.25"/>
        <color rgb="FF000000"/>
        <rFont val="Arial"/>
        <family val="2"/>
      </rPr>
      <t xml:space="preserve">Conexión de micropilote al cabezal con pletinas de acero laminado A 36 fijadas mediante soldadura al perfil tubular, en el tramo previamente descabezado y limpio, para la correcta adherencia entre el armado del micropilote y el concreto del cabezal; para recalce de cimentación en un área de trabajo con altura libre de entre 2,50 y 4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</si>
  <si>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</si>
  <si>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</si>
  <si>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</si>
  <si>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</si>
  <si>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</si>
  <si>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</si>
  <si>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</si>
  <si>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mt07ala001d</t>
  </si>
  <si>
    <t xml:space="preserve">kg</t>
  </si>
  <si>
    <t xml:space="preserve">Pletina de acero laminado A 36, según ASTM A 36, para aplicaciones estructurales. Trabajada y montada en taller, para colocar en obra.</t>
  </si>
  <si>
    <t xml:space="preserve">Subtotal materiales:</t>
  </si>
  <si>
    <t xml:space="preserve">Equipo y herramienta</t>
  </si>
  <si>
    <t xml:space="preserve">mq08sol020</t>
  </si>
  <si>
    <t xml:space="preserve">h</t>
  </si>
  <si>
    <t xml:space="preserve">Equipo y elementos auxiliares para soldadura eléctrica.</t>
  </si>
  <si>
    <t xml:space="preserve">Subtotal equipo y herramienta:</t>
  </si>
  <si>
    <t xml:space="preserve">Mano de obra</t>
  </si>
  <si>
    <t xml:space="preserve">mo019</t>
  </si>
  <si>
    <t xml:space="preserve">h</t>
  </si>
  <si>
    <t xml:space="preserve">Oficial soldador.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</si>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</sst>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06" customWidth="1"/>
    <col min="4" max="4" width="4.59" customWidth="1"/>
    <col min="5" max="5" width="70.04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2.5</v>
      </c>
      <c r="G10" s="14">
        <v>36.99</v>
      </c>
      <c r="H10" s="14">
        <f ca="1">ROUND(INDIRECT(ADDRESS(ROW()+(0), COLUMN()+(-2), 1))*INDIRECT(ADDRESS(ROW()+(0), COLUMN()+(-1), 1)), 2)</f>
        <v>92.48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92.48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0.152</v>
      </c>
      <c r="G13" s="14">
        <v>53.18</v>
      </c>
      <c r="H13" s="14">
        <f ca="1">ROUND(INDIRECT(ADDRESS(ROW()+(0), COLUMN()+(-2), 1))*INDIRECT(ADDRESS(ROW()+(0), COLUMN()+(-1), 1)), 2)</f>
        <v>8.08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8.08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0.197</v>
      </c>
      <c r="G16" s="14">
        <v>121.55</v>
      </c>
      <c r="H16" s="14">
        <f ca="1">ROUND(INDIRECT(ADDRESS(ROW()+(0), COLUMN()+(-2), 1))*INDIRECT(ADDRESS(ROW()+(0), COLUMN()+(-1), 1)), 2)</f>
        <v>23.95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23.95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124.51</v>
      </c>
      <c r="H19" s="14">
        <f ca="1">ROUND(INDIRECT(ADDRESS(ROW()+(0), COLUMN()+(-2), 1))*INDIRECT(ADDRESS(ROW()+(0), COLUMN()+(-1), 1))/100, 2)</f>
        <v>2.49</v>
      </c>
    </row>
    <row r="20" spans="1:8" ht="13.50" thickBot="1" customHeight="1">
      <c r="A20" s="21" t="s">
        <v>29</v>
      </c>
      <c r="B20" s="21"/>
      <c r="C20" s="22"/>
      <c r="D20" s="22"/>
      <c r="E20" s="23"/>
      <c r="F20" s="24" t="s">
        <v>30</v>
      </c>
      <c r="G20" s="25"/>
      <c r="H20" s="26">
        <f ca="1">ROUND(SUM(INDIRECT(ADDRESS(ROW()+(-1), COLUMN()+(0), 1)),INDIRECT(ADDRESS(ROW()+(-3), COLUMN()+(0), 1)),INDIRECT(ADDRESS(ROW()+(-6), COLUMN()+(0), 1)),INDIRECT(ADDRESS(ROW()+(-9), COLUMN()+(0), 1))), 2)</f>
        <v>127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