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<sst xmlns="http://schemas.openxmlformats.org/spreadsheetml/2006/main" count="35" uniqueCount="35">
  <si>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</si>
  <si>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ASA012</t>
  </si>
  <si>
    <t xml:space="preserve">Ud</t>
  </si>
  <si>
    <t xml:space="preserve">Registro prefabricado.</t>
  </si>
  <si>
    <r>
      <rPr>
        <sz val="8.25"/>
        <color rgb="FF000000"/>
        <rFont val="Arial"/>
        <family val="2"/>
      </rPr>
      <t xml:space="preserve">Registro de paso enterrada, prefabricada de concreto, de dimensiones interiores 40x40x50 cm, sobre solera de concreto simple f'c=20 MPa (200 kg/cm²), clasificación de exposición A1, tamaño máximo del agregado 20 mm, revenimiento de 5 a 10 cm de 20 cm de espesor, con marco y tapa prefabricados de concreto reforzado y cierre hermético al paso de los olores mefíticos. El precio no incluye la excavación ni el relleno del trasdós.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</si>
  <si>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</si>
  <si>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</si>
  <si>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</si>
  <si>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</si>
  <si>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</si>
  <si>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</si>
  <si>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</si>
  <si>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mt10hmf071ce</t>
  </si>
  <si>
    <t xml:space="preserve">m³</t>
  </si>
  <si>
    <t xml:space="preserve">Concreto simple f'c=20 MPa (200 kg/cm²), clasificación de exposición A1, tamaño máximo del agregado 20 mm, revenimiento nominal del concreto fresco de 5 a 10 mm, premezclado, según RCDF NTC Diseño y Construcción de Estructuras de Concreto (2004).</t>
  </si>
  <si>
    <t xml:space="preserve">mt11arh010b</t>
  </si>
  <si>
    <t xml:space="preserve">Ud</t>
  </si>
  <si>
    <t xml:space="preserve">Registro con fondo, registrable, prefabricada de concreto fck=25 MPa, de 40x40x50 cm de medidas interiores, para saneamiento.</t>
  </si>
  <si>
    <t xml:space="preserve">mt11arh020b</t>
  </si>
  <si>
    <t xml:space="preserve">Ud</t>
  </si>
  <si>
    <t xml:space="preserve">Marco y tapa prefabricados de concreto reforzado fck=25 MPa, para registros de saneamiento de 40x40 cm, espesor de la tapa 4 cm, con cierre hermético al paso de los olores mefíticos.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</si>
  <si>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</si>
  <si>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</si>
  <si>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</si>
  <si>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</si>
  <si>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</si>
  <si>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</si>
  <si>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</si>
  <si>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</si>
  <si>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</si>
  <si>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</si>
  <si>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</si>
  <si>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</si>
  <si>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$ 47,21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</si>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</sst>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02" customWidth="1"/>
    <col min="4" max="4" width="6.63" customWidth="1"/>
    <col min="5" max="5" width="73.44" customWidth="1"/>
    <col min="6" max="6" width="11.05" customWidth="1"/>
    <col min="7" max="7" width="12.9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0.098</v>
      </c>
      <c r="G10" s="12">
        <v>1288.9</v>
      </c>
      <c r="H10" s="12">
        <f ca="1">ROUND(INDIRECT(ADDRESS(ROW()+(0), COLUMN()+(-2), 1))*INDIRECT(ADDRESS(ROW()+(0), COLUMN()+(-1), 1)), 2)</f>
        <v>126.31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673.07</v>
      </c>
      <c r="H11" s="12">
        <f ca="1">ROUND(INDIRECT(ADDRESS(ROW()+(0), COLUMN()+(-2), 1))*INDIRECT(ADDRESS(ROW()+(0), COLUMN()+(-1), 1)), 2)</f>
        <v>673.07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</v>
      </c>
      <c r="G12" s="14">
        <v>229.6</v>
      </c>
      <c r="H12" s="14">
        <f ca="1">ROUND(INDIRECT(ADDRESS(ROW()+(0), COLUMN()+(-2), 1))*INDIRECT(ADDRESS(ROW()+(0), COLUMN()+(-1), 1)), 2)</f>
        <v>229.6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1028.98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0.733</v>
      </c>
      <c r="G15" s="12">
        <v>121.97</v>
      </c>
      <c r="H15" s="12">
        <f ca="1">ROUND(INDIRECT(ADDRESS(ROW()+(0), COLUMN()+(-2), 1))*INDIRECT(ADDRESS(ROW()+(0), COLUMN()+(-1), 1)), 2)</f>
        <v>89.4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0.542</v>
      </c>
      <c r="G16" s="14">
        <v>71.46</v>
      </c>
      <c r="H16" s="14">
        <f ca="1">ROUND(INDIRECT(ADDRESS(ROW()+(0), COLUMN()+(-2), 1))*INDIRECT(ADDRESS(ROW()+(0), COLUMN()+(-1), 1)), 2)</f>
        <v>38.73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128.13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1157.11</v>
      </c>
      <c r="H19" s="14">
        <f ca="1">ROUND(INDIRECT(ADDRESS(ROW()+(0), COLUMN()+(-2), 1))*INDIRECT(ADDRESS(ROW()+(0), COLUMN()+(-1), 1))/100, 2)</f>
        <v>23.14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1180.25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