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<sst xmlns="http://schemas.openxmlformats.org/spreadsheetml/2006/main" count="61" uniqueCount="61">
  <si>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</si>
  <si>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ANV020</t>
  </si>
  <si>
    <t xml:space="preserve">m²</t>
  </si>
  <si>
    <t xml:space="preserve">Solera ventilada de concreto, sistema "PANTALLAX", sobre losa de cimentación.</t>
  </si>
  <si>
    <r>
      <rPr>
        <sz val="8.25"/>
        <color rgb="FF000000"/>
        <rFont val="Arial"/>
        <family val="2"/>
      </rPr>
      <t xml:space="preserve">Solera ventilada de concreto reforzado, de 10 cm de espesor, con acabado superficial mediante flota mecánica, sistema Dren "PANTALLAX", compuesta por lámina drenante nodular de polietileno de alta densidad (PEAD/HDPE), con nódulos de 8 mm de altura, con geotextil de polipropileno de 120 g/m² incorporado, fijada a losa de cimentación existente mediante fijaciones mecánicas; realizada con concreto f'c=20 MPa (200 kg/cm²), clasificación de exposición A1, tamaño máximo del agregado 20 mm, revenimiento de 5 a 10 cm, premezclado, y colado con grúa, y malla electrosoldada de alambre liso de acero tipo 6x6 6/6 como armado de reparto, colocada sobre separadores homologados. Incluso panel de poliestireno expandido de 3 cm de espesor, para la ejecución de juntas de contracción.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</si>
  <si>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</si>
  <si>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</si>
  <si>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</si>
  <si>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</si>
  <si>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</si>
  <si>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</si>
  <si>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</si>
  <si>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mt14gsp010a</t>
  </si>
  <si>
    <t xml:space="preserve">m²</t>
  </si>
  <si>
    <t xml:space="preserve">Lámina drenante nodular de polietileno de alta densidad (PEAD/HDPE), con nódulos de 8 mm de altura, con geotextil de polipropileno de 120 g/m² incorporado, resistencia a la compresión 200 kN/m² según ISO 604 y capacidad de drenaje 4,8 l/(s·m).</t>
  </si>
  <si>
    <t xml:space="preserve">mt08var060</t>
  </si>
  <si>
    <t xml:space="preserve">kg</t>
  </si>
  <si>
    <t xml:space="preserve">Puntas de acero de 20x100 mm.</t>
  </si>
  <si>
    <t xml:space="preserve">mt07ame070o</t>
  </si>
  <si>
    <t xml:space="preserve">m²</t>
  </si>
  <si>
    <t xml:space="preserve">Malla electrosoldada de alambre liso de acero tipo 6x6 6/6, separación 15,24x15,24 cm y Ø 4,88-4,88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</si>
  <si>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</si>
  <si>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</si>
  <si>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</si>
  <si>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mt07aco020f</t>
  </si>
  <si>
    <t xml:space="preserve">Ud</t>
  </si>
  <si>
    <t xml:space="preserve">Separador homologado para nervaduras "in situ" en losas nervadas.</t>
  </si>
  <si>
    <t xml:space="preserve">mt16pea020c</t>
  </si>
  <si>
    <t xml:space="preserve">m²</t>
  </si>
  <si>
    <t xml:space="preserve">Panel rígido de poliestireno expandido, mecanizado lateral recto, de 30 mm de espesor, resistencia térmica 0,8 m²K/W, conductividad térmica 0,036 W/(mK), para junta de contracción.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</si>
  <si>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</si>
  <si>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</si>
  <si>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</si>
  <si>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</si>
  <si>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</si>
  <si>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</si>
  <si>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</si>
  <si>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</si>
  <si>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</si>
  <si>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</si>
  <si>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Flota mecánica de concreto.</t>
  </si>
  <si>
    <t xml:space="preserve">mq06cor020</t>
  </si>
  <si>
    <t xml:space="preserve">h</t>
  </si>
  <si>
    <t xml:space="preserve">Equipo para corte de juntas en soleras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</si>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</sst>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84.79</v>
      </c>
      <c r="H10" s="12">
        <f ca="1">ROUND(INDIRECT(ADDRESS(ROW()+(0), COLUMN()+(-2), 1))*INDIRECT(ADDRESS(ROW()+(0), COLUMN()+(-1), 1)), 2)</f>
        <v>89.03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133.34</v>
      </c>
      <c r="H11" s="12">
        <f ca="1">ROUND(INDIRECT(ADDRESS(ROW()+(0), COLUMN()+(-2), 1))*INDIRECT(ADDRESS(ROW()+(0), COLUMN()+(-1), 1)), 2)</f>
        <v>13.33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37.07</v>
      </c>
      <c r="H12" s="12">
        <f ca="1">ROUND(INDIRECT(ADDRESS(ROW()+(0), COLUMN()+(-2), 1))*INDIRECT(ADDRESS(ROW()+(0), COLUMN()+(-1), 1)), 2)</f>
        <v>40.78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0.11</v>
      </c>
      <c r="G13" s="12">
        <v>1300.78</v>
      </c>
      <c r="H13" s="12">
        <f ca="1">ROUND(INDIRECT(ADDRESS(ROW()+(0), COLUMN()+(-2), 1))*INDIRECT(ADDRESS(ROW()+(0), COLUMN()+(-1), 1)), 2)</f>
        <v>143.09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0.97</v>
      </c>
      <c r="H14" s="12">
        <f ca="1">ROUND(INDIRECT(ADDRESS(ROW()+(0), COLUMN()+(-2), 1))*INDIRECT(ADDRESS(ROW()+(0), COLUMN()+(-1), 1)), 2)</f>
        <v>2.91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59.56</v>
      </c>
      <c r="H15" s="14">
        <f ca="1">ROUND(INDIRECT(ADDRESS(ROW()+(0), COLUMN()+(-2), 1))*INDIRECT(ADDRESS(ROW()+(0), COLUMN()+(-1), 1)), 2)</f>
        <v>2.98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292.12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0.022</v>
      </c>
      <c r="G18" s="12">
        <v>161.23</v>
      </c>
      <c r="H18" s="12">
        <f ca="1">ROUND(INDIRECT(ADDRESS(ROW()+(0), COLUMN()+(-2), 1))*INDIRECT(ADDRESS(ROW()+(0), COLUMN()+(-1), 1)), 2)</f>
        <v>3.55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0.097</v>
      </c>
      <c r="G19" s="12">
        <v>81.23</v>
      </c>
      <c r="H19" s="12">
        <f ca="1">ROUND(INDIRECT(ADDRESS(ROW()+(0), COLUMN()+(-2), 1))*INDIRECT(ADDRESS(ROW()+(0), COLUMN()+(-1), 1)), 2)</f>
        <v>7.88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0.638</v>
      </c>
      <c r="G20" s="12">
        <v>88.19</v>
      </c>
      <c r="H20" s="12">
        <f ca="1">ROUND(INDIRECT(ADDRESS(ROW()+(0), COLUMN()+(-2), 1))*INDIRECT(ADDRESS(ROW()+(0), COLUMN()+(-1), 1)), 2)</f>
        <v>56.27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0.116</v>
      </c>
      <c r="G21" s="14">
        <v>165.24</v>
      </c>
      <c r="H21" s="14">
        <f ca="1">ROUND(INDIRECT(ADDRESS(ROW()+(0), COLUMN()+(-2), 1))*INDIRECT(ADDRESS(ROW()+(0), COLUMN()+(-1), 1)), 2)</f>
        <v>19.17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86.87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0.387</v>
      </c>
      <c r="G24" s="12">
        <v>119.98</v>
      </c>
      <c r="H24" s="12">
        <f ca="1">ROUND(INDIRECT(ADDRESS(ROW()+(0), COLUMN()+(-2), 1))*INDIRECT(ADDRESS(ROW()+(0), COLUMN()+(-1), 1)), 2)</f>
        <v>46.43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0.374</v>
      </c>
      <c r="G25" s="12">
        <v>73.05</v>
      </c>
      <c r="H25" s="12">
        <f ca="1">ROUND(INDIRECT(ADDRESS(ROW()+(0), COLUMN()+(-2), 1))*INDIRECT(ADDRESS(ROW()+(0), COLUMN()+(-1), 1)), 2)</f>
        <v>27.32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0.387</v>
      </c>
      <c r="G26" s="14">
        <v>70.3</v>
      </c>
      <c r="H26" s="14">
        <f ca="1">ROUND(INDIRECT(ADDRESS(ROW()+(0), COLUMN()+(-2), 1))*INDIRECT(ADDRESS(ROW()+(0), COLUMN()+(-1), 1)), 2)</f>
        <v>27.21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1))), 2)</f>
        <v>100.96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1)),INDIRECT(ADDRESS(ROW()+(-7), COLUMN()+(1), 1)),INDIRECT(ADDRESS(ROW()+(-13), COLUMN()+(1), 1))), 2)</f>
        <v>479.95</v>
      </c>
      <c r="H29" s="14">
        <f ca="1">ROUND(INDIRECT(ADDRESS(ROW()+(0), COLUMN()+(-2), 1))*INDIRECT(ADDRESS(ROW()+(0), COLUMN()+(-1), 1))/100, 2)</f>
        <v>9.6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1)),INDIRECT(ADDRESS(ROW()+(-8), COLUMN()+(0), 1)),INDIRECT(ADDRESS(ROW()+(-14), COLUMN()+(0), 1))), 2)</f>
        <v>489.55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