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<sst xmlns="http://schemas.openxmlformats.org/spreadsheetml/2006/main" count="26" uniqueCount="26">
  <si>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</si>
  <si>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</si>
  <si>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</si>
  <si>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solera ventilada de concreto.</t>
  </si>
  <si>
    <r>
      <rPr>
        <sz val="8.25"/>
        <color rgb="FF000000"/>
        <rFont val="Arial"/>
        <family val="2"/>
      </rPr>
      <t xml:space="preserve">Pieza de cierre lateral de módulo de 40 cm de altura, de polipropileno y polietileno reciclados, de 42,5x41x33 cm, color azul, colocada sobre base de plantilla para impedir el paso del concreto hacia el interior de las piezas durante la fase de colado del concreto.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</si>
  <si>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</si>
  <si>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</si>
  <si>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</si>
  <si>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</si>
  <si>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</si>
  <si>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</si>
  <si>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</si>
  <si>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mt07cid025e</t>
  </si>
  <si>
    <t xml:space="preserve">Ud</t>
  </si>
  <si>
    <t xml:space="preserve">Pieza de cierre lateral de módulo de 40 cm de altura, de polipropileno y polietileno reciclados, de 42,5x41x33 cm, color azul, para soleras ventiladas.</t>
  </si>
  <si>
    <t xml:space="preserve">Subtotal materiales:</t>
  </si>
  <si>
    <t xml:space="preserve">Mano de obra</t>
  </si>
  <si>
    <t xml:space="preserve">mo112</t>
  </si>
  <si>
    <t xml:space="preserve">h</t>
  </si>
  <si>
    <t xml:space="preserve">Peón albañil.</t>
  </si>
  <si>
    <t xml:space="preserve">Subtotal mano de obra:</t>
  </si>
  <si>
    <t xml:space="preserve">Herramienta menor</t>
  </si>
  <si>
    <t xml:space="preserve">%</t>
  </si>
  <si>
    <t xml:space="preserve">Herramienta menor</t>
  </si>
  <si>
    <t xml:space="preserve">Costo de mantenimiento decenal: $ 5,54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</si>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</sst>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57.13</v>
      </c>
      <c r="H10" s="14">
        <f ca="1">ROUND(INDIRECT(ADDRESS(ROW()+(0), COLUMN()+(-2), 1))*INDIRECT(ADDRESS(ROW()+(0), COLUMN()+(-1), 1)), 2)</f>
        <v>57.13</v>
      </c>
    </row>
    <row r="11" spans="1:8" ht="13.50" thickBot="1" customHeight="1">
      <c r="A11" s="15"/>
      <c r="B11" s="15"/>
      <c r="C11" s="15"/>
      <c r="D11" s="15"/>
      <c r="E11" s="15"/>
      <c r="F11" s="9" t="s">
        <v>15</v>
      </c>
      <c r="G11" s="9"/>
      <c r="H11" s="17">
        <f ca="1">ROUND(SUM(INDIRECT(ADDRESS(ROW()+(-1), COLUMN()+(0), 1))), 2)</f>
        <v>57.13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0.15</v>
      </c>
      <c r="G13" s="14">
        <v>71.45</v>
      </c>
      <c r="H13" s="14">
        <f ca="1">ROUND(INDIRECT(ADDRESS(ROW()+(0), COLUMN()+(-2), 1))*INDIRECT(ADDRESS(ROW()+(0), COLUMN()+(-1), 1)), 2)</f>
        <v>10.72</v>
      </c>
    </row>
    <row r="14" spans="1:8" ht="13.50" thickBot="1" customHeight="1">
      <c r="A14" s="15"/>
      <c r="B14" s="15"/>
      <c r="C14" s="15"/>
      <c r="D14" s="15"/>
      <c r="E14" s="15"/>
      <c r="F14" s="9" t="s">
        <v>20</v>
      </c>
      <c r="G14" s="9"/>
      <c r="H14" s="17">
        <f ca="1">ROUND(SUM(INDIRECT(ADDRESS(ROW()+(-1), COLUMN()+(0), 1))), 2)</f>
        <v>10.72</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67.85</v>
      </c>
      <c r="H16" s="14">
        <f ca="1">ROUND(INDIRECT(ADDRESS(ROW()+(0), COLUMN()+(-2), 1))*INDIRECT(ADDRESS(ROW()+(0), COLUMN()+(-1), 1))/100, 2)</f>
        <v>1.36</v>
      </c>
    </row>
    <row r="17" spans="1:8" ht="13.50" thickBot="1" customHeight="1">
      <c r="A17" s="21" t="s">
        <v>24</v>
      </c>
      <c r="B17" s="21"/>
      <c r="C17" s="22"/>
      <c r="D17" s="22"/>
      <c r="E17" s="23"/>
      <c r="F17" s="24" t="s">
        <v>25</v>
      </c>
      <c r="G17" s="25"/>
      <c r="H17" s="26">
        <f ca="1">ROUND(SUM(INDIRECT(ADDRESS(ROW()+(-1), COLUMN()+(0), 1)),INDIRECT(ADDRESS(ROW()+(-3), COLUMN()+(0), 1)),INDIRECT(ADDRESS(ROW()+(-6), COLUMN()+(0), 1))), 2)</f>
        <v>69.21</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