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<sst xmlns="http://schemas.openxmlformats.org/spreadsheetml/2006/main" count="36" uniqueCount="36">
  <si>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</si>
  <si>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ANE011</t>
  </si>
  <si>
    <t xml:space="preserve">m²</t>
  </si>
  <si>
    <t xml:space="preserve">Encachado en caja para base de solera, con agregados reciclados.</t>
  </si>
  <si>
    <r>
      <rPr>
        <sz val="8.25"/>
        <color rgb="FF000000"/>
        <rFont val="Arial"/>
        <family val="2"/>
      </rPr>
      <t xml:space="preserve">Encachado en caja para base de solera de 20 cm de espesor, mediante relleno y extendido en capas de espesor no superior a 20 cm de agregado reciclado de concreto de 40 a 80 mm de diámetro; y posterior compactación mediante equipo manual con bandeja vibrante, sobre la explanada homogénea y nivelada. El precio no incluye la ejecución de la explanada.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</si>
  <si>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</si>
  <si>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</si>
  <si>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</si>
  <si>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</si>
  <si>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</si>
  <si>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</si>
  <si>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</si>
  <si>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mt01aro010h</t>
  </si>
  <si>
    <t xml:space="preserve">t</t>
  </si>
  <si>
    <t xml:space="preserve">Agregado reciclado de concreto, de granulometría comprendida entre 40 y 80 mm, suministrado mediante camión.</t>
  </si>
  <si>
    <t xml:space="preserve">Subtotal materiales:</t>
  </si>
  <si>
    <t xml:space="preserve">Equipo y herramienta</t>
  </si>
  <si>
    <t xml:space="preserve">mq01pan010a</t>
  </si>
  <si>
    <t xml:space="preserve">h</t>
  </si>
  <si>
    <t xml:space="preserve">Pala cargadora sobre ruedas de 120 kW/1,9 m³.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</si>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</sst>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68.85" customWidth="1"/>
    <col min="6" max="6" width="14.11" customWidth="1"/>
    <col min="7" max="7" width="15.9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0.512</v>
      </c>
      <c r="G10" s="14">
        <v>167.76</v>
      </c>
      <c r="H10" s="14">
        <f ca="1">ROUND(INDIRECT(ADDRESS(ROW()+(0), COLUMN()+(-2), 1))*INDIRECT(ADDRESS(ROW()+(0), COLUMN()+(-1), 1)), 2)</f>
        <v>85.89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0.013</v>
      </c>
      <c r="G13" s="13">
        <v>697.69</v>
      </c>
      <c r="H13" s="13">
        <f ca="1">ROUND(INDIRECT(ADDRESS(ROW()+(0), COLUMN()+(-2), 1))*INDIRECT(ADDRESS(ROW()+(0), COLUMN()+(-1), 1)), 2)</f>
        <v>9.07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0.013</v>
      </c>
      <c r="G14" s="13">
        <v>110.81</v>
      </c>
      <c r="H14" s="13">
        <f ca="1">ROUND(INDIRECT(ADDRESS(ROW()+(0), COLUMN()+(-2), 1))*INDIRECT(ADDRESS(ROW()+(0), COLUMN()+(-1), 1)), 2)</f>
        <v>1.44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0.013</v>
      </c>
      <c r="G15" s="14">
        <v>1841.09</v>
      </c>
      <c r="H15" s="14">
        <f ca="1">ROUND(INDIRECT(ADDRESS(ROW()+(0), COLUMN()+(-2), 1))*INDIRECT(ADDRESS(ROW()+(0), COLUMN()+(-1), 1)), 2)</f>
        <v>23.93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34.44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0.314</v>
      </c>
      <c r="G18" s="14">
        <v>71.46</v>
      </c>
      <c r="H18" s="14">
        <f ca="1">ROUND(INDIRECT(ADDRESS(ROW()+(0), COLUMN()+(-2), 1))*INDIRECT(ADDRESS(ROW()+(0), COLUMN()+(-1), 1)), 2)</f>
        <v>22.44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22.44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142.77</v>
      </c>
      <c r="H21" s="14">
        <f ca="1">ROUND(INDIRECT(ADDRESS(ROW()+(0), COLUMN()+(-2), 1))*INDIRECT(ADDRESS(ROW()+(0), COLUMN()+(-1), 1))/100, 2)</f>
        <v>2.86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145.63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