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<sst xmlns="http://schemas.openxmlformats.org/spreadsheetml/2006/main" count="40" uniqueCount="40">
  <si>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</si>
  <si>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AMC020</t>
  </si>
  <si>
    <t xml:space="preserve">m²</t>
  </si>
  <si>
    <t xml:space="preserve">Compactación dinámica del terreno.</t>
  </si>
  <si>
    <r>
      <rPr>
        <sz val="8.25"/>
        <color rgb="FF000000"/>
        <rFont val="Arial"/>
        <family val="2"/>
      </rPr>
      <t xml:space="preserve">Compactación dinámica del terreno, con una energía por golpe entre 2000 y 2250 kN·m y una energía específica entre 2000 y 2250 kN·m/m², ejecutada en cuatro fases, según malla de impactos y tiempo de demora entre fases sucesivas, con nivelación de la plataforma tras cada una de las fases de compactación y control del proceso mediante equipo de control de penetración dinámica y asientos.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</si>
  <si>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</si>
  <si>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</si>
  <si>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</si>
  <si>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</si>
  <si>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</si>
  <si>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</si>
  <si>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</si>
  <si>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mq02din020</t>
  </si>
  <si>
    <t xml:space="preserve">h</t>
  </si>
  <si>
    <t xml:space="preserve">Equipo para compactación dinámica, con maza de impacto.</t>
  </si>
  <si>
    <t xml:space="preserve">mq02din030</t>
  </si>
  <si>
    <t xml:space="preserve">h</t>
  </si>
  <si>
    <t xml:space="preserve">Equipo de control de la penetración dinámica y los asientos.</t>
  </si>
  <si>
    <t xml:space="preserve">mq01mot020b</t>
  </si>
  <si>
    <t xml:space="preserve">h</t>
  </si>
  <si>
    <t xml:space="preserve">Motoniveladora de 147 kW, equipada con ripper.</t>
  </si>
  <si>
    <t xml:space="preserve">mq02rov010i</t>
  </si>
  <si>
    <t xml:space="preserve">h</t>
  </si>
  <si>
    <t xml:space="preserve">Compactador monocilíndrico vibrante autopropulsado, de 129 kW, de 16,2 t, anchura de trabajo 213,4 cm.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</si>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</sst>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5.27" customWidth="1"/>
    <col min="5" max="5" width="69.02" customWidth="1"/>
    <col min="6" max="6" width="14.11" customWidth="1"/>
    <col min="7" max="7" width="15.9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0.035</v>
      </c>
      <c r="G10" s="12">
        <v>2370.58</v>
      </c>
      <c r="H10" s="12">
        <f ca="1">ROUND(INDIRECT(ADDRESS(ROW()+(0), COLUMN()+(-2), 1))*INDIRECT(ADDRESS(ROW()+(0), COLUMN()+(-1), 1)), 2)</f>
        <v>82.97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0.005</v>
      </c>
      <c r="G11" s="12">
        <v>2278.96</v>
      </c>
      <c r="H11" s="12">
        <f ca="1">ROUND(INDIRECT(ADDRESS(ROW()+(0), COLUMN()+(-2), 1))*INDIRECT(ADDRESS(ROW()+(0), COLUMN()+(-1), 1)), 2)</f>
        <v>11.39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1543.65</v>
      </c>
      <c r="H12" s="12">
        <f ca="1">ROUND(INDIRECT(ADDRESS(ROW()+(0), COLUMN()+(-2), 1))*INDIRECT(ADDRESS(ROW()+(0), COLUMN()+(-1), 1)), 2)</f>
        <v>3.09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0.003</v>
      </c>
      <c r="G13" s="14">
        <v>1080.44</v>
      </c>
      <c r="H13" s="14">
        <f ca="1">ROUND(INDIRECT(ADDRESS(ROW()+(0), COLUMN()+(-2), 1))*INDIRECT(ADDRESS(ROW()+(0), COLUMN()+(-1), 1)), 2)</f>
        <v>3.24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100.69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0.074</v>
      </c>
      <c r="G16" s="12">
        <v>121.97</v>
      </c>
      <c r="H16" s="12">
        <f ca="1">ROUND(INDIRECT(ADDRESS(ROW()+(0), COLUMN()+(-2), 1))*INDIRECT(ADDRESS(ROW()+(0), COLUMN()+(-1), 1)), 2)</f>
        <v>9.03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0.021</v>
      </c>
      <c r="G17" s="12">
        <v>71.46</v>
      </c>
      <c r="H17" s="12">
        <f ca="1">ROUND(INDIRECT(ADDRESS(ROW()+(0), COLUMN()+(-2), 1))*INDIRECT(ADDRESS(ROW()+(0), COLUMN()+(-1), 1)), 2)</f>
        <v>1.5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0.065</v>
      </c>
      <c r="G18" s="14">
        <v>72.64</v>
      </c>
      <c r="H18" s="14">
        <f ca="1">ROUND(INDIRECT(ADDRESS(ROW()+(0), COLUMN()+(-2), 1))*INDIRECT(ADDRESS(ROW()+(0), COLUMN()+(-1), 1)), 2)</f>
        <v>4.72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15.25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1)),INDIRECT(ADDRESS(ROW()+(-7), COLUMN()+(1), 1))), 2)</f>
        <v>115.94</v>
      </c>
      <c r="H21" s="14">
        <f ca="1">ROUND(INDIRECT(ADDRESS(ROW()+(0), COLUMN()+(-2), 1))*INDIRECT(ADDRESS(ROW()+(0), COLUMN()+(-1), 1))/100, 2)</f>
        <v>2.32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1)),INDIRECT(ADDRESS(ROW()+(-8), COLUMN()+(0), 1))), 2)</f>
        <v>118.26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