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<sst xmlns="http://schemas.openxmlformats.org/spreadsheetml/2006/main" count="29" uniqueCount="29">
  <si>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</si>
  <si>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</si>
  <si>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</si>
  <si>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regadera.</t>
  </si>
  <si>
    <r>
      <rPr>
        <sz val="8.25"/>
        <color rgb="FF000000"/>
        <rFont val="Arial"/>
        <family val="2"/>
      </rPr>
      <t xml:space="preserve">Grifería monomando formada por grifo mezclador monomando mural para regadera, serie Karim Due, modelo 88943500 "GALINDO", de latón, acabado cromado, con cartucho cerámico, aireador, inversor, equipo de regadera formado por regadera de teléfono y manguera flexible de latón. Incluso elementos de conexión, válvula de retención y dos llaves de paso.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</si>
  <si>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</si>
  <si>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</si>
  <si>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</si>
  <si>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</si>
  <si>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</si>
  <si>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</si>
  <si>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</si>
  <si>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mt31gma040ph</t>
  </si>
  <si>
    <t xml:space="preserve">Ud</t>
  </si>
  <si>
    <t xml:space="preserve">Grifo mezclador monomando mural para regadera, serie Karim Due, modelo 88943500 "GALINDO", de latón, acabado cromado, con cartucho cerámico, aireador, inversor, equipo de regadera formado por regadera de teléfono y manguera flexible de latón, incluso elementos de conexión, válvula de retención y dos llaves de paso.</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</si>
  <si>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</si>
  <si>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</si>
  <si>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</si>
  <si>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</si>
  <si>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</si>
  <si>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</si>
  <si>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</si>
  <si>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</si>
  <si>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</si>
  <si>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</si>
  <si>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</si>
  <si>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</si>
  <si>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$ 3.500,21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</si>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</sst>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1.5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5013.73</v>
      </c>
      <c r="G10" s="12">
        <f ca="1">ROUND(INDIRECT(ADDRESS(ROW()+(0), COLUMN()+(-2), 1))*INDIRECT(ADDRESS(ROW()+(0), COLUMN()+(-1), 1)), 2)</f>
        <v>5013.73</v>
      </c>
    </row>
    <row r="11" spans="1:7" ht="13.50" thickBot="1" customHeight="1">
      <c r="A11" s="1" t="s">
        <v>15</v>
      </c>
      <c r="B11" s="1"/>
      <c r="C11" s="10" t="s">
        <v>16</v>
      </c>
      <c r="D11" s="1" t="s">
        <v>17</v>
      </c>
      <c r="E11" s="13">
        <v>1</v>
      </c>
      <c r="F11" s="14">
        <v>26.07</v>
      </c>
      <c r="G11" s="14">
        <f ca="1">ROUND(INDIRECT(ADDRESS(ROW()+(0), COLUMN()+(-2), 1))*INDIRECT(ADDRESS(ROW()+(0), COLUMN()+(-1), 1)), 2)</f>
        <v>26.07</v>
      </c>
    </row>
    <row r="12" spans="1:7" ht="13.50" thickBot="1" customHeight="1">
      <c r="A12" s="15"/>
      <c r="B12" s="15"/>
      <c r="C12" s="15"/>
      <c r="D12" s="15"/>
      <c r="E12" s="9" t="s">
        <v>18</v>
      </c>
      <c r="F12" s="9"/>
      <c r="G12" s="17">
        <f ca="1">ROUND(SUM(INDIRECT(ADDRESS(ROW()+(-1), COLUMN()+(0), 1)),INDIRECT(ADDRESS(ROW()+(-2), COLUMN()+(0), 1))), 2)</f>
        <v>5039.8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0.715</v>
      </c>
      <c r="F14" s="14">
        <v>125.33</v>
      </c>
      <c r="G14" s="14">
        <f ca="1">ROUND(INDIRECT(ADDRESS(ROW()+(0), COLUMN()+(-2), 1))*INDIRECT(ADDRESS(ROW()+(0), COLUMN()+(-1), 1)), 2)</f>
        <v>89.61</v>
      </c>
    </row>
    <row r="15" spans="1:7" ht="13.50" thickBot="1" customHeight="1">
      <c r="A15" s="15"/>
      <c r="B15" s="15"/>
      <c r="C15" s="15"/>
      <c r="D15" s="15"/>
      <c r="E15" s="9" t="s">
        <v>23</v>
      </c>
      <c r="F15" s="9"/>
      <c r="G15" s="17">
        <f ca="1">ROUND(SUM(INDIRECT(ADDRESS(ROW()+(-1), COLUMN()+(0), 1))), 2)</f>
        <v>89.61</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5129.41</v>
      </c>
      <c r="G17" s="14">
        <f ca="1">ROUND(INDIRECT(ADDRESS(ROW()+(0), COLUMN()+(-2), 1))*INDIRECT(ADDRESS(ROW()+(0), COLUMN()+(-1), 1))/100, 2)</f>
        <v>102.59</v>
      </c>
    </row>
    <row r="18" spans="1:7" ht="13.50" thickBot="1" customHeight="1">
      <c r="A18" s="21" t="s">
        <v>27</v>
      </c>
      <c r="B18" s="21"/>
      <c r="C18" s="22"/>
      <c r="D18" s="23"/>
      <c r="E18" s="24" t="s">
        <v>28</v>
      </c>
      <c r="F18" s="25"/>
      <c r="G18" s="26">
        <f ca="1">ROUND(SUM(INDIRECT(ADDRESS(ROW()+(-1), COLUMN()+(0), 1)),INDIRECT(ADDRESS(ROW()+(-3), COLUMN()+(0), 1)),INDIRECT(ADDRESS(ROW()+(-6), COLUMN()+(0), 1))), 2)</f>
        <v>5232</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