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<sst xmlns="http://schemas.openxmlformats.org/spreadsheetml/2006/main" count="29" uniqueCount="29">
  <si>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</si>
  <si>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SGD010</t>
  </si>
  <si>
    <t xml:space="preserve">Ud</t>
  </si>
  <si>
    <t xml:space="preserve">Grifería temporizada para regadera.</t>
  </si>
  <si>
    <r>
      <rPr>
        <sz val="8.25"/>
        <color rgb="FF000000"/>
        <rFont val="Arial"/>
        <family val="2"/>
      </rPr>
      <t xml:space="preserve">Grifería temporizada, instalación vista formada por grifo de paso angular mural para regadera, mezclador, serie Presto Alpa 90 Arte, modelo 35927 "PRESTO IBÉRICA", posibilidad de limitar la temperatura, con tiempo de flujo de 30 segundos, caudal de 8 l/min, acabado cromado, sin válvula de vaciado, equipo de regadera formado por rociador orientable con toma de alimentación vista y regulador automático de caudal, tubo y elemento de fijación, de latón acabado cromado. Incluso elementos de conexión y válvulas antirretorno.</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</si>
  <si>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</si>
  <si>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</si>
  <si>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</si>
  <si>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</si>
  <si>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</si>
  <si>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</si>
  <si>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</si>
  <si>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mt31gmp215Aa</t>
  </si>
  <si>
    <t xml:space="preserve">Ud</t>
  </si>
  <si>
    <t xml:space="preserve">Grifo de paso angular mural para regadera, mezclador, serie Presto Alpa 90 Arte, modelo 35927 "PRESTO IBÉRICA", posibilidad de limitar la temperatura, con tiempo de flujo de 30 segundos, caudal de 8 l/min, acabado cromado, sin válvula de vaciado, equipo de regadera formado por rociador orientable con toma de alimentación vista y regulador automático de caudal, tubo y elemento de fijación, de latón acabado cromado, para colocación en superficie; incluso elementos de conexión y válvulas antirretorno.</t>
  </si>
  <si>
    <t xml:space="preserve">mt37www010</t>
  </si>
  <si>
    <t xml:space="preserve">Ud</t>
  </si>
  <si>
    <t xml:space="preserve">Material auxiliar para instalaciones hidrosanitarias.</t>
  </si>
  <si>
    <t xml:space="preserve">Subtotal materiales:</t>
  </si>
  <si>
    <t xml:space="preserve">Mano de obra</t>
  </si>
  <si>
    <t xml:space="preserve">mo008</t>
  </si>
  <si>
    <t xml:space="preserve">h</t>
  </si>
  <si>
    <t xml:space="preserve">Oficial plomero.</t>
  </si>
  <si>
    <t xml:space="preserve">Subtotal mano de obra:</t>
  </si>
  <si>
    <t xml:space="preserve">Herramienta menor</t>
  </si>
  <si>
    <t xml:space="preserve">%</t>
  </si>
  <si>
    <t xml:space="preserve">Herramienta menor</t>
  </si>
  <si>
    <t xml:space="preserve">Costo de mantenimiento decenal: $ 9.708,46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</si>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</sst>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48" customWidth="1"/>
    <col min="4" max="4" width="70.21"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1">
        <v>1</v>
      </c>
      <c r="F10" s="12">
        <v>13569.6</v>
      </c>
      <c r="G10" s="12">
        <f ca="1">ROUND(INDIRECT(ADDRESS(ROW()+(0), COLUMN()+(-2), 1))*INDIRECT(ADDRESS(ROW()+(0), COLUMN()+(-1), 1)), 2)</f>
        <v>13569.6</v>
      </c>
    </row>
    <row r="11" spans="1:7" ht="13.50" thickBot="1" customHeight="1">
      <c r="A11" s="1" t="s">
        <v>15</v>
      </c>
      <c r="B11" s="1"/>
      <c r="C11" s="10" t="s">
        <v>16</v>
      </c>
      <c r="D11" s="1" t="s">
        <v>17</v>
      </c>
      <c r="E11" s="13">
        <v>1</v>
      </c>
      <c r="F11" s="14">
        <v>26.07</v>
      </c>
      <c r="G11" s="14">
        <f ca="1">ROUND(INDIRECT(ADDRESS(ROW()+(0), COLUMN()+(-2), 1))*INDIRECT(ADDRESS(ROW()+(0), COLUMN()+(-1), 1)), 2)</f>
        <v>26.07</v>
      </c>
    </row>
    <row r="12" spans="1:7" ht="13.50" thickBot="1" customHeight="1">
      <c r="A12" s="15"/>
      <c r="B12" s="15"/>
      <c r="C12" s="15"/>
      <c r="D12" s="15"/>
      <c r="E12" s="9" t="s">
        <v>18</v>
      </c>
      <c r="F12" s="9"/>
      <c r="G12" s="17">
        <f ca="1">ROUND(SUM(INDIRECT(ADDRESS(ROW()+(-1), COLUMN()+(0), 1)),INDIRECT(ADDRESS(ROW()+(-2), COLUMN()+(0), 1))), 2)</f>
        <v>13595.7</v>
      </c>
    </row>
    <row r="13" spans="1:7" ht="13.50" thickBot="1" customHeight="1">
      <c r="A13" s="15">
        <v>2</v>
      </c>
      <c r="B13" s="15"/>
      <c r="C13" s="15"/>
      <c r="D13" s="18" t="s">
        <v>19</v>
      </c>
      <c r="E13" s="18"/>
      <c r="F13" s="15"/>
      <c r="G13" s="15"/>
    </row>
    <row r="14" spans="1:7" ht="13.50" thickBot="1" customHeight="1">
      <c r="A14" s="1" t="s">
        <v>20</v>
      </c>
      <c r="B14" s="1"/>
      <c r="C14" s="10" t="s">
        <v>21</v>
      </c>
      <c r="D14" s="1" t="s">
        <v>22</v>
      </c>
      <c r="E14" s="13">
        <v>0.715</v>
      </c>
      <c r="F14" s="14">
        <v>125.33</v>
      </c>
      <c r="G14" s="14">
        <f ca="1">ROUND(INDIRECT(ADDRESS(ROW()+(0), COLUMN()+(-2), 1))*INDIRECT(ADDRESS(ROW()+(0), COLUMN()+(-1), 1)), 2)</f>
        <v>89.61</v>
      </c>
    </row>
    <row r="15" spans="1:7" ht="13.50" thickBot="1" customHeight="1">
      <c r="A15" s="15"/>
      <c r="B15" s="15"/>
      <c r="C15" s="15"/>
      <c r="D15" s="15"/>
      <c r="E15" s="9" t="s">
        <v>23</v>
      </c>
      <c r="F15" s="9"/>
      <c r="G15" s="17">
        <f ca="1">ROUND(SUM(INDIRECT(ADDRESS(ROW()+(-1), COLUMN()+(0), 1))), 2)</f>
        <v>89.61</v>
      </c>
    </row>
    <row r="16" spans="1:7" ht="13.50" thickBot="1" customHeight="1">
      <c r="A16" s="15">
        <v>3</v>
      </c>
      <c r="B16" s="15"/>
      <c r="C16" s="15"/>
      <c r="D16" s="18" t="s">
        <v>24</v>
      </c>
      <c r="E16" s="18"/>
      <c r="F16" s="15"/>
      <c r="G16" s="15"/>
    </row>
    <row r="17" spans="1:7" ht="13.50" thickBot="1" customHeight="1">
      <c r="A17" s="19"/>
      <c r="B17" s="19"/>
      <c r="C17" s="20" t="s">
        <v>25</v>
      </c>
      <c r="D17" s="19" t="s">
        <v>26</v>
      </c>
      <c r="E17" s="13">
        <v>2</v>
      </c>
      <c r="F17" s="14">
        <f ca="1">ROUND(SUM(INDIRECT(ADDRESS(ROW()+(-2), COLUMN()+(1), 1)),INDIRECT(ADDRESS(ROW()+(-5), COLUMN()+(1), 1))), 2)</f>
        <v>13685.3</v>
      </c>
      <c r="G17" s="14">
        <f ca="1">ROUND(INDIRECT(ADDRESS(ROW()+(0), COLUMN()+(-2), 1))*INDIRECT(ADDRESS(ROW()+(0), COLUMN()+(-1), 1))/100, 2)</f>
        <v>273.71</v>
      </c>
    </row>
    <row r="18" spans="1:7" ht="13.50" thickBot="1" customHeight="1">
      <c r="A18" s="21" t="s">
        <v>27</v>
      </c>
      <c r="B18" s="21"/>
      <c r="C18" s="22"/>
      <c r="D18" s="23"/>
      <c r="E18" s="24" t="s">
        <v>28</v>
      </c>
      <c r="F18" s="25"/>
      <c r="G18" s="26">
        <f ca="1">ROUND(SUM(INDIRECT(ADDRESS(ROW()+(-1), COLUMN()+(0), 1)),INDIRECT(ADDRESS(ROW()+(-3), COLUMN()+(0), 1)),INDIRECT(ADDRESS(ROW()+(-6), COLUMN()+(0), 1))), 2)</f>
        <v>13959</v>
      </c>
    </row>
  </sheetData>
  <mergeCells count="20">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