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<sst xmlns="http://schemas.openxmlformats.org/spreadsheetml/2006/main" count="29" uniqueCount="29">
  <si>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</si>
  <si>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</si>
  <si>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</si>
  <si>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regadera.</t>
  </si>
  <si>
    <r>
      <rPr>
        <sz val="8.25"/>
        <color rgb="FF000000"/>
        <rFont val="Arial"/>
        <family val="2"/>
      </rPr>
      <t xml:space="preserve">Grifería temporizada, instalación vista formada por grifo de paso angular mural para regadera, mezclador, serie Presto Alpa 90 Arte, modelo 35927 "PRESTO IBÉRICA", posibilidad de limitar la temperatura, con tiempo de flujo de 30 segundos, caudal de 8 l/min, acabado cromado, sin válvula de vaciado, equipo de regadera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</si>
  <si>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</si>
  <si>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</si>
  <si>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</si>
  <si>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</si>
  <si>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</si>
  <si>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</si>
  <si>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</si>
  <si>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mt31gmp215Aa</t>
  </si>
  <si>
    <t xml:space="preserve">Ud</t>
  </si>
  <si>
    <t xml:space="preserve">Grifo de paso angular mural para regadera, mezclador, serie Presto Alpa 90 Arte, modelo 35927 "PRESTO IBÉRICA", posibilidad de limitar la temperatura, con tiempo de flujo de 30 segundos, caudal de 8 l/min, acabado cromado, sin válvula de vaciado, equipo de regadera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</si>
  <si>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</si>
  <si>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</si>
  <si>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</si>
  <si>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</si>
  <si>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</si>
  <si>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</si>
  <si>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</si>
  <si>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</si>
  <si>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</si>
  <si>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</si>
  <si>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</si>
  <si>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</si>
  <si>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$ 9.708,46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</si>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</sst>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0.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13569.6</v>
      </c>
      <c r="G10" s="12">
        <f ca="1">ROUND(INDIRECT(ADDRESS(ROW()+(0), COLUMN()+(-2), 1))*INDIRECT(ADDRESS(ROW()+(0), COLUMN()+(-1), 1)), 2)</f>
        <v>13569.6</v>
      </c>
    </row>
    <row r="11" spans="1:7" ht="13.50" thickBot="1" customHeight="1">
      <c r="A11" s="1" t="s">
        <v>15</v>
      </c>
      <c r="B11" s="1"/>
      <c r="C11" s="10" t="s">
        <v>16</v>
      </c>
      <c r="D11" s="1" t="s">
        <v>17</v>
      </c>
      <c r="E11" s="13">
        <v>1</v>
      </c>
      <c r="F11" s="14">
        <v>26.07</v>
      </c>
      <c r="G11" s="14">
        <f ca="1">ROUND(INDIRECT(ADDRESS(ROW()+(0), COLUMN()+(-2), 1))*INDIRECT(ADDRESS(ROW()+(0), COLUMN()+(-1), 1)), 2)</f>
        <v>26.07</v>
      </c>
    </row>
    <row r="12" spans="1:7" ht="13.50" thickBot="1" customHeight="1">
      <c r="A12" s="15"/>
      <c r="B12" s="15"/>
      <c r="C12" s="15"/>
      <c r="D12" s="15"/>
      <c r="E12" s="9" t="s">
        <v>18</v>
      </c>
      <c r="F12" s="9"/>
      <c r="G12" s="17">
        <f ca="1">ROUND(SUM(INDIRECT(ADDRESS(ROW()+(-1), COLUMN()+(0), 1)),INDIRECT(ADDRESS(ROW()+(-2), COLUMN()+(0), 1))), 2)</f>
        <v>13595.7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0.715</v>
      </c>
      <c r="F14" s="14">
        <v>125.33</v>
      </c>
      <c r="G14" s="14">
        <f ca="1">ROUND(INDIRECT(ADDRESS(ROW()+(0), COLUMN()+(-2), 1))*INDIRECT(ADDRESS(ROW()+(0), COLUMN()+(-1), 1)), 2)</f>
        <v>89.61</v>
      </c>
    </row>
    <row r="15" spans="1:7" ht="13.50" thickBot="1" customHeight="1">
      <c r="A15" s="15"/>
      <c r="B15" s="15"/>
      <c r="C15" s="15"/>
      <c r="D15" s="15"/>
      <c r="E15" s="9" t="s">
        <v>23</v>
      </c>
      <c r="F15" s="9"/>
      <c r="G15" s="17">
        <f ca="1">ROUND(SUM(INDIRECT(ADDRESS(ROW()+(-1), COLUMN()+(0), 1))), 2)</f>
        <v>89.61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13685.3</v>
      </c>
      <c r="G17" s="14">
        <f ca="1">ROUND(INDIRECT(ADDRESS(ROW()+(0), COLUMN()+(-2), 1))*INDIRECT(ADDRESS(ROW()+(0), COLUMN()+(-1), 1))/100, 2)</f>
        <v>273.71</v>
      </c>
    </row>
    <row r="18" spans="1:7" ht="13.50" thickBot="1" customHeight="1">
      <c r="A18" s="21" t="s">
        <v>27</v>
      </c>
      <c r="B18" s="21"/>
      <c r="C18" s="22"/>
      <c r="D18" s="23"/>
      <c r="E18" s="24" t="s">
        <v>28</v>
      </c>
      <c r="F18" s="25"/>
      <c r="G18" s="26">
        <f ca="1">ROUND(SUM(INDIRECT(ADDRESS(ROW()+(-1), COLUMN()+(0), 1)),INDIRECT(ADDRESS(ROW()+(-3), COLUMN()+(0), 1)),INDIRECT(ADDRESS(ROW()+(-6), COLUMN()+(0), 1))), 2)</f>
        <v>13959</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