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<sst xmlns="http://schemas.openxmlformats.org/spreadsheetml/2006/main" count="26" uniqueCount="26">
  <si>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</si>
  <si>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SMA045</t>
  </si>
  <si>
    <t xml:space="preserve">Ud</t>
  </si>
  <si>
    <t xml:space="preserve">Toallero para baño.</t>
  </si>
  <si>
    <r>
      <rPr>
        <sz val="8.25"/>
        <color rgb="FF000000"/>
        <rFont val="Arial"/>
        <family val="2"/>
      </rPr>
      <t xml:space="preserve">Toallero de barra, modelo Simple Public 88043 "PRESTO EQUIP", de acero inoxidable AISI 304, acabado lacado, color blanco, de 430x90 mm. Fijación al soporte con las sujeciones suministradas por el fabricante.</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</si>
  <si>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</si>
  <si>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</si>
  <si>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</si>
  <si>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</si>
  <si>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</si>
  <si>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</si>
  <si>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</si>
  <si>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mt31abp061ot</t>
  </si>
  <si>
    <t xml:space="preserve">Ud</t>
  </si>
  <si>
    <t xml:space="preserve">Toallero de barra, modelo Simple Public 88043 "PRESTO EQUIP", de acero inoxidable AISI 304, acabado lacado, color blanco, de 430x90 mm.</t>
  </si>
  <si>
    <t xml:space="preserve">Subtotal materiales:</t>
  </si>
  <si>
    <t xml:space="preserve">Mano de obra</t>
  </si>
  <si>
    <t xml:space="preserve">mo107</t>
  </si>
  <si>
    <t xml:space="preserve">h</t>
  </si>
  <si>
    <t xml:space="preserve">Ayudante plomero.</t>
  </si>
  <si>
    <t xml:space="preserve">Subtotal mano de obra:</t>
  </si>
  <si>
    <t xml:space="preserve">Herramienta menor</t>
  </si>
  <si>
    <t xml:space="preserve">%</t>
  </si>
  <si>
    <t xml:space="preserve">Herramienta menor</t>
  </si>
  <si>
    <t xml:space="preserve">Costo de mantenimiento decenal: $ 2.215,81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</si>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</sst>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25" customWidth="1"/>
    <col min="3" max="3" width="1.87" customWidth="1"/>
    <col min="4" max="4" width="5.78" customWidth="1"/>
    <col min="5" max="5" width="72.42"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1208.95</v>
      </c>
      <c r="H10" s="14">
        <f ca="1">ROUND(INDIRECT(ADDRESS(ROW()+(0), COLUMN()+(-2), 1))*INDIRECT(ADDRESS(ROW()+(0), COLUMN()+(-1), 1)), 2)</f>
        <v>1208.95</v>
      </c>
    </row>
    <row r="11" spans="1:8" ht="13.50" thickBot="1" customHeight="1">
      <c r="A11" s="15"/>
      <c r="B11" s="15"/>
      <c r="C11" s="15"/>
      <c r="D11" s="15"/>
      <c r="E11" s="15"/>
      <c r="F11" s="9" t="s">
        <v>15</v>
      </c>
      <c r="G11" s="9"/>
      <c r="H11" s="17">
        <f ca="1">ROUND(SUM(INDIRECT(ADDRESS(ROW()+(-1), COLUMN()+(0), 1))), 2)</f>
        <v>1208.95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0.252</v>
      </c>
      <c r="G13" s="14">
        <v>72.91</v>
      </c>
      <c r="H13" s="14">
        <f ca="1">ROUND(INDIRECT(ADDRESS(ROW()+(0), COLUMN()+(-2), 1))*INDIRECT(ADDRESS(ROW()+(0), COLUMN()+(-1), 1)), 2)</f>
        <v>18.37</v>
      </c>
    </row>
    <row r="14" spans="1:8" ht="13.50" thickBot="1" customHeight="1">
      <c r="A14" s="15"/>
      <c r="B14" s="15"/>
      <c r="C14" s="15"/>
      <c r="D14" s="15"/>
      <c r="E14" s="15"/>
      <c r="F14" s="9" t="s">
        <v>20</v>
      </c>
      <c r="G14" s="9"/>
      <c r="H14" s="17">
        <f ca="1">ROUND(SUM(INDIRECT(ADDRESS(ROW()+(-1), COLUMN()+(0), 1))), 2)</f>
        <v>18.37</v>
      </c>
    </row>
    <row r="15" spans="1:8" ht="13.50" thickBot="1" customHeight="1">
      <c r="A15" s="15">
        <v>3</v>
      </c>
      <c r="B15" s="15"/>
      <c r="C15" s="15"/>
      <c r="D15" s="15"/>
      <c r="E15" s="18" t="s">
        <v>21</v>
      </c>
      <c r="F15" s="18"/>
      <c r="G15" s="15"/>
      <c r="H15" s="15"/>
    </row>
    <row r="16" spans="1:8" ht="13.50" thickBot="1" customHeight="1">
      <c r="A16" s="19"/>
      <c r="B16" s="19"/>
      <c r="C16" s="20" t="s">
        <v>22</v>
      </c>
      <c r="D16" s="20"/>
      <c r="E16" s="19" t="s">
        <v>23</v>
      </c>
      <c r="F16" s="12">
        <v>2</v>
      </c>
      <c r="G16" s="14">
        <f ca="1">ROUND(SUM(INDIRECT(ADDRESS(ROW()+(-2), COLUMN()+(1), 1)),INDIRECT(ADDRESS(ROW()+(-5), COLUMN()+(1), 1))), 2)</f>
        <v>1227.32</v>
      </c>
      <c r="H16" s="14">
        <f ca="1">ROUND(INDIRECT(ADDRESS(ROW()+(0), COLUMN()+(-2), 1))*INDIRECT(ADDRESS(ROW()+(0), COLUMN()+(-1), 1))/100, 2)</f>
        <v>24.55</v>
      </c>
    </row>
    <row r="17" spans="1:8" ht="13.50" thickBot="1" customHeight="1">
      <c r="A17" s="21" t="s">
        <v>24</v>
      </c>
      <c r="B17" s="21"/>
      <c r="C17" s="22"/>
      <c r="D17" s="22"/>
      <c r="E17" s="23"/>
      <c r="F17" s="24" t="s">
        <v>25</v>
      </c>
      <c r="G17" s="25"/>
      <c r="H17" s="26">
        <f ca="1">ROUND(SUM(INDIRECT(ADDRESS(ROW()+(-1), COLUMN()+(0), 1)),INDIRECT(ADDRESS(ROW()+(-3), COLUMN()+(0), 1)),INDIRECT(ADDRESS(ROW()+(-6), COLUMN()+(0), 1))), 2)</f>
        <v>1251.87</v>
      </c>
    </row>
  </sheetData>
  <mergeCells count="2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E17"/>
    <mergeCell ref="F17:G17"/>
  </mergeCells>
  <pageMargins left="0.147638" right="0.147638" top="0.206693" bottom="0.206693" header="0.0" footer="0.0"/>
  <pageSetup paperSize="9" orientation="portrait"/>
  <rowBreaks count="0" manualBreakCount="0">
    </rowBreaks>
</worksheet>
</file>