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<sst xmlns="http://schemas.openxmlformats.org/spreadsheetml/2006/main" count="29" uniqueCount="29">
  <si>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</si>
  <si>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SGD110</t>
  </si>
  <si>
    <t xml:space="preserve">Ud</t>
  </si>
  <si>
    <t xml:space="preserve">Columna de regadera con temporizador y termostato.</t>
  </si>
  <si>
    <r>
      <rPr>
        <sz val="8.25"/>
        <color rgb="FF000000"/>
        <rFont val="Arial"/>
        <family val="2"/>
      </rPr>
      <t xml:space="preserve">Columna de regadera con temporizador y termostato, y tomas de alimentación vistas, serie Prestoduc, modelo 88812 "PRESTO IBÉRICA", de aluminio de 2,5 mm de espesor, color gris, acabado satinado, con cabezales de ABS de alta resistencia, con tiempo de flujo de 30 segundos, limitador de caudal a 6 l/min, amortiguador de golpes de ariete, rociador orientable con orificios antical y pulsación antiblocaje. Incluso enlace de alimentación flexible de 1/2" de diámetro con tuerca giratoria, llave de paso, filtros y elementos de fijación.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</si>
  <si>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</si>
  <si>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</si>
  <si>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</si>
  <si>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</si>
  <si>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</si>
  <si>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</si>
  <si>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</si>
  <si>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mt31gmp620d</t>
  </si>
  <si>
    <t xml:space="preserve">Ud</t>
  </si>
  <si>
    <t xml:space="preserve">Columna de regadera con temporizador y termostato, y tomas de alimentación vistas, serie Prestoduc, modelo 88812 "PRESTO IBÉRICA", de aluminio de 2,5 mm de espesor, color gris, acabado satinado, con cabezales de ABS de alta resistencia, con tiempo de flujo de 30 segundos, limitador de caudal a 6 l/min, amortiguador de golpes de ariete, rociador orientable con orificios antical y pulsación antiblocaje, para colocación en superficie; incluso enlace de alimentación flexible de 1/2" de diámetro con tuerca giratoria, llave de paso, filtros y elementos de fijación.</t>
  </si>
  <si>
    <t xml:space="preserve">mt37www010</t>
  </si>
  <si>
    <t xml:space="preserve">Ud</t>
  </si>
  <si>
    <t xml:space="preserve">Material auxiliar para instalaciones hidrosanitarias.</t>
  </si>
  <si>
    <t xml:space="preserve">Subtotal materiales:</t>
  </si>
  <si>
    <t xml:space="preserve">Mano de obra</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</si>
  <si>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</si>
  <si>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</si>
  <si>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</si>
  <si>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</si>
  <si>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</si>
  <si>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</si>
  <si>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</si>
  <si>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$ 13.190,68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</si>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</sst>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18489.8</v>
      </c>
      <c r="H10" s="12">
        <f ca="1">ROUND(INDIRECT(ADDRESS(ROW()+(0), COLUMN()+(-2), 1))*INDIRECT(ADDRESS(ROW()+(0), COLUMN()+(-1), 1)), 2)</f>
        <v>18489.8</v>
      </c>
    </row>
    <row r="11" spans="1:8" ht="13.50" thickBot="1" customHeight="1">
      <c r="A11" s="1" t="s">
        <v>15</v>
      </c>
      <c r="B11" s="1"/>
      <c r="C11" s="10" t="s">
        <v>16</v>
      </c>
      <c r="D11" s="10"/>
      <c r="E11" s="1" t="s">
        <v>17</v>
      </c>
      <c r="F11" s="13">
        <v>1</v>
      </c>
      <c r="G11" s="14">
        <v>26.32</v>
      </c>
      <c r="H11" s="14">
        <f ca="1">ROUND(INDIRECT(ADDRESS(ROW()+(0), COLUMN()+(-2), 1))*INDIRECT(ADDRESS(ROW()+(0), COLUMN()+(-1), 1)), 2)</f>
        <v>26.32</v>
      </c>
    </row>
    <row r="12" spans="1:8" ht="13.50" thickBot="1" customHeight="1">
      <c r="A12" s="15"/>
      <c r="B12" s="15"/>
      <c r="C12" s="15"/>
      <c r="D12" s="15"/>
      <c r="E12" s="15"/>
      <c r="F12" s="9" t="s">
        <v>18</v>
      </c>
      <c r="G12" s="9"/>
      <c r="H12" s="17">
        <f ca="1">ROUND(SUM(INDIRECT(ADDRESS(ROW()+(-1), COLUMN()+(0), 1)),INDIRECT(ADDRESS(ROW()+(-2), COLUMN()+(0), 1))), 2)</f>
        <v>18516.1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0.631</v>
      </c>
      <c r="G14" s="14">
        <v>123.28</v>
      </c>
      <c r="H14" s="14">
        <f ca="1">ROUND(INDIRECT(ADDRESS(ROW()+(0), COLUMN()+(-2), 1))*INDIRECT(ADDRESS(ROW()+(0), COLUMN()+(-1), 1)), 2)</f>
        <v>77.79</v>
      </c>
    </row>
    <row r="15" spans="1:8" ht="13.50" thickBot="1" customHeight="1">
      <c r="A15" s="15"/>
      <c r="B15" s="15"/>
      <c r="C15" s="15"/>
      <c r="D15" s="15"/>
      <c r="E15" s="15"/>
      <c r="F15" s="9" t="s">
        <v>23</v>
      </c>
      <c r="G15" s="9"/>
      <c r="H15" s="17">
        <f ca="1">ROUND(SUM(INDIRECT(ADDRESS(ROW()+(-1), COLUMN()+(0), 1))), 2)</f>
        <v>77.79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18593.9</v>
      </c>
      <c r="H17" s="14">
        <f ca="1">ROUND(INDIRECT(ADDRESS(ROW()+(0), COLUMN()+(-2), 1))*INDIRECT(ADDRESS(ROW()+(0), COLUMN()+(-1), 1))/100, 2)</f>
        <v>371.88</v>
      </c>
    </row>
    <row r="18" spans="1:8" ht="13.50" thickBot="1" customHeight="1">
      <c r="A18" s="21" t="s">
        <v>27</v>
      </c>
      <c r="B18" s="21"/>
      <c r="C18" s="22"/>
      <c r="D18" s="22"/>
      <c r="E18" s="23"/>
      <c r="F18" s="24" t="s">
        <v>28</v>
      </c>
      <c r="G18" s="25"/>
      <c r="H18" s="26">
        <f ca="1">ROUND(SUM(INDIRECT(ADDRESS(ROW()+(-1), COLUMN()+(0), 1)),INDIRECT(ADDRESS(ROW()+(-3), COLUMN()+(0), 1)),INDIRECT(ADDRESS(ROW()+(-6), COLUMN()+(0), 1))), 2)</f>
        <v>18965.8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