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<sst xmlns="http://schemas.openxmlformats.org/spreadsheetml/2006/main" count="38" uniqueCount="38">
  <si>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</si>
  <si>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SAI001</t>
  </si>
  <si>
    <t xml:space="preserve">Ud</t>
  </si>
  <si>
    <t xml:space="preserve">Sanitario con tanque bajo, de acero inoxidable.</t>
  </si>
  <si>
    <r>
      <rPr>
        <sz val="8.25"/>
        <color rgb="FF000000"/>
        <rFont val="Arial"/>
        <family val="2"/>
      </rPr>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asiento y tapa de sanitario, de madera, serie Prestowash Inox, modelo 88966 "PRESTO EQUIP". Incluso tubo para evacuación horizontal del sanitario, tornillos de seguridad de acero inoxidable, llave de regulación, enlace de alimentación flexible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</si>
  <si>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</si>
  <si>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</si>
  <si>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</si>
  <si>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</si>
  <si>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</si>
  <si>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</si>
  <si>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</si>
  <si>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mt30ixp030h</t>
  </si>
  <si>
    <t xml:space="preserve">Ud</t>
  </si>
  <si>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incluso tornillos de seguridad de acero inoxidable.</t>
  </si>
  <si>
    <t xml:space="preserve">mt30asp050jb</t>
  </si>
  <si>
    <t xml:space="preserve">Ud</t>
  </si>
  <si>
    <t xml:space="preserve">Asiento y tapa de sanitario, de madera, serie Prestowash Inox, modelo 88966 "PRESTO EQUIP".</t>
  </si>
  <si>
    <t xml:space="preserve">mt30lla020</t>
  </si>
  <si>
    <t xml:space="preserve">Ud</t>
  </si>
  <si>
    <t xml:space="preserve">Llave de regulación de 1/2", para sanitario,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</si>
  <si>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</si>
  <si>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</si>
  <si>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</si>
  <si>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</si>
  <si>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</si>
  <si>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</si>
  <si>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</si>
  <si>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</si>
  <si>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</si>
  <si>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</si>
  <si>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</si>
  <si>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</si>
  <si>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</si>
  <si>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</si>
  <si>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</si>
  <si>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$ 17.706,92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</si>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</sst>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33969</v>
      </c>
      <c r="G10" s="12">
        <f ca="1">ROUND(INDIRECT(ADDRESS(ROW()+(0), COLUMN()+(-2), 1))*INDIRECT(ADDRESS(ROW()+(0), COLUMN()+(-1), 1)), 2)</f>
        <v>33969</v>
      </c>
    </row>
    <row r="11" spans="1:7" ht="24.00" thickBot="1" customHeight="1">
      <c r="A11" s="1" t="s">
        <v>15</v>
      </c>
      <c r="B11" s="1"/>
      <c r="C11" s="10" t="s">
        <v>16</v>
      </c>
      <c r="D11" s="1" t="s">
        <v>17</v>
      </c>
      <c r="E11" s="11">
        <v>1</v>
      </c>
      <c r="F11" s="12">
        <v>1837.12</v>
      </c>
      <c r="G11" s="12">
        <f ca="1">ROUND(INDIRECT(ADDRESS(ROW()+(0), COLUMN()+(-2), 1))*INDIRECT(ADDRESS(ROW()+(0), COLUMN()+(-1), 1)), 2)</f>
        <v>1837.12</v>
      </c>
    </row>
    <row r="12" spans="1:7" ht="13.50" thickBot="1" customHeight="1">
      <c r="A12" s="1" t="s">
        <v>18</v>
      </c>
      <c r="B12" s="1"/>
      <c r="C12" s="10" t="s">
        <v>19</v>
      </c>
      <c r="D12" s="1" t="s">
        <v>20</v>
      </c>
      <c r="E12" s="11">
        <v>1</v>
      </c>
      <c r="F12" s="12">
        <v>687.44</v>
      </c>
      <c r="G12" s="12">
        <f ca="1">ROUND(INDIRECT(ADDRESS(ROW()+(0), COLUMN()+(-2), 1))*INDIRECT(ADDRESS(ROW()+(0), COLUMN()+(-1), 1)), 2)</f>
        <v>687.44</v>
      </c>
    </row>
    <row r="13" spans="1:7" ht="13.50" thickBot="1" customHeight="1">
      <c r="A13" s="1" t="s">
        <v>21</v>
      </c>
      <c r="B13" s="1"/>
      <c r="C13" s="10" t="s">
        <v>22</v>
      </c>
      <c r="D13" s="1" t="s">
        <v>23</v>
      </c>
      <c r="E13" s="11">
        <v>1</v>
      </c>
      <c r="F13" s="12">
        <v>237.04</v>
      </c>
      <c r="G13" s="12">
        <f ca="1">ROUND(INDIRECT(ADDRESS(ROW()+(0), COLUMN()+(-2), 1))*INDIRECT(ADDRESS(ROW()+(0), COLUMN()+(-1), 1)), 2)</f>
        <v>237.04</v>
      </c>
    </row>
    <row r="14" spans="1:7" ht="24.00" thickBot="1" customHeight="1">
      <c r="A14" s="1" t="s">
        <v>24</v>
      </c>
      <c r="B14" s="1"/>
      <c r="C14" s="10" t="s">
        <v>25</v>
      </c>
      <c r="D14" s="1" t="s">
        <v>26</v>
      </c>
      <c r="E14" s="13">
        <v>0.012</v>
      </c>
      <c r="F14" s="14">
        <v>222.23</v>
      </c>
      <c r="G14" s="14">
        <f ca="1">ROUND(INDIRECT(ADDRESS(ROW()+(0), COLUMN()+(-2), 1))*INDIRECT(ADDRESS(ROW()+(0), COLUMN()+(-1), 1)), 2)</f>
        <v>2.67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36733.3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1.641</v>
      </c>
      <c r="F17" s="14">
        <v>123.28</v>
      </c>
      <c r="G17" s="14">
        <f ca="1">ROUND(INDIRECT(ADDRESS(ROW()+(0), COLUMN()+(-2), 1))*INDIRECT(ADDRESS(ROW()+(0), COLUMN()+(-1), 1)), 2)</f>
        <v>202.3</v>
      </c>
    </row>
    <row r="18" spans="1:7" ht="13.50" thickBot="1" customHeight="1">
      <c r="A18" s="15"/>
      <c r="B18" s="15"/>
      <c r="C18" s="15"/>
      <c r="D18" s="15"/>
      <c r="E18" s="9" t="s">
        <v>32</v>
      </c>
      <c r="F18" s="9"/>
      <c r="G18" s="17">
        <f ca="1">ROUND(SUM(INDIRECT(ADDRESS(ROW()+(-1), COLUMN()+(0), 1))), 2)</f>
        <v>202.3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1)),INDIRECT(ADDRESS(ROW()+(-5), COLUMN()+(1), 1))), 2)</f>
        <v>36935.6</v>
      </c>
      <c r="G20" s="14">
        <f ca="1">ROUND(INDIRECT(ADDRESS(ROW()+(0), COLUMN()+(-2), 1))*INDIRECT(ADDRESS(ROW()+(0), COLUMN()+(-1), 1))/100, 2)</f>
        <v>738.71</v>
      </c>
    </row>
    <row r="21" spans="1:7" ht="13.50" thickBot="1" customHeight="1">
      <c r="A21" s="21" t="s">
        <v>36</v>
      </c>
      <c r="B21" s="21"/>
      <c r="C21" s="22"/>
      <c r="D21" s="23"/>
      <c r="E21" s="24" t="s">
        <v>37</v>
      </c>
      <c r="F21" s="25"/>
      <c r="G21" s="26">
        <f ca="1">ROUND(SUM(INDIRECT(ADDRESS(ROW()+(-1), COLUMN()+(0), 1)),INDIRECT(ADDRESS(ROW()+(-3), COLUMN()+(0), 1)),INDIRECT(ADDRESS(ROW()+(-6), COLUMN()+(0), 1))), 2)</f>
        <v>37674.3</v>
      </c>
    </row>
  </sheetData>
  <mergeCells count="23">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