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<sst xmlns="http://schemas.openxmlformats.org/spreadsheetml/2006/main" count="56" uniqueCount="56">
  <si>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</si>
  <si>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FBY070</t>
  </si>
  <si>
    <t xml:space="preserve">m²</t>
  </si>
  <si>
    <t xml:space="preserve">Muro divisorio de placas de yeso, para grandes alturas. Sistema "PLACO".</t>
  </si>
  <si>
    <r>
      <rPr>
        <sz val="8.25"/>
        <color rgb="FF000000"/>
        <rFont val="Arial"/>
        <family val="2"/>
      </rPr>
      <t xml:space="preserve">Muro divisorio sencillo sistema High Stil "PLACO" (25 + 70 + 25)/900 (70), para grandes alturas, de 120 mm de espesor total, con nivel de calidad del acabado estándar (Q2), formado por una estructura simple autoportante de perfiles metálicos de acero galvanizado formada por canales RHS 70 "PLACO" y postes MHS 70 "PLACO", con una separación entre postes de 900 mm y una disposición normal "N", a la que se atornilla una placa de yeso AF / - 900 / 2500 / 25 / con los bordes longitudinales afinados, Megaplac 25 "PLACO" en una cara y una placa de yeso AF / - 900 / 2500 / 25 / con los bordes longitudinales afinados, Megaplac 25 "PLACO" en la otra cara. Incluso banda estanca autoadhesiva, Banda 45 "PLACO"; anclajes de canales y postes metálicos; tornillería para la fijación de las placas; cinta de papel con refuerzo metálico "PLACO" y pasta y cinta para el tratamiento de juntas. El precio incluye la resolución de encuentros y puntos singulares, pero no incluye el aislamiento a colocar entre los postes.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</si>
  <si>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</si>
  <si>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</si>
  <si>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</si>
  <si>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</si>
  <si>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</si>
  <si>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</si>
  <si>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</si>
  <si>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</si>
  <si>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</si>
  <si>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revestimientos interiores de placas.</t>
  </si>
  <si>
    <t xml:space="preserve">mt12plp220a</t>
  </si>
  <si>
    <t xml:space="preserve">m</t>
  </si>
  <si>
    <t xml:space="preserve">Canal de perfil de acero galvanizado, RHS 70 "PLACO", fabricado mediante laminación en frío, 72x60 mm de sección y 1,2 mm de espesor.</t>
  </si>
  <si>
    <t xml:space="preserve">mt12plp210a</t>
  </si>
  <si>
    <t xml:space="preserve">m</t>
  </si>
  <si>
    <t xml:space="preserve">Poste de perfil de acero galvanizado, MHS 70 "PLACO", fabricado mediante laminación en frío, 68x55 mm de sección y 1,2 mm de espesor.</t>
  </si>
  <si>
    <t xml:space="preserve">mt12plk017a</t>
  </si>
  <si>
    <t xml:space="preserve">m²</t>
  </si>
  <si>
    <t xml:space="preserve">Placa de yeso AF /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</si>
  <si>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</si>
  <si>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</si>
  <si>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sobre perfiles de espesor inferior a 6 mm.</t>
  </si>
  <si>
    <t xml:space="preserve">mt12plt030a</t>
  </si>
  <si>
    <t xml:space="preserve">Ud</t>
  </si>
  <si>
    <t xml:space="preserve">Tornillo autoperforante rosca-metal, TRPF 9,5 "PLACO", de 9,5 mm de longitud.</t>
  </si>
  <si>
    <t xml:space="preserve">mt12plj010a</t>
  </si>
  <si>
    <t xml:space="preserve">m</t>
  </si>
  <si>
    <t xml:space="preserve">Cinta microperforada de papel "PLACO", de 50 mm de anchura, para acabado de juntas de placas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</si>
  <si>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</si>
  <si>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</si>
  <si>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t>
  </si>
  <si>
    <t xml:space="preserve">mt12plm019a</t>
  </si>
  <si>
    <t xml:space="preserve">kg</t>
  </si>
  <si>
    <t xml:space="preserve">Pasta de secado, Gypfill Pro "PLACO"; Euroclase A2-s1, d0 de reacción al fuego, rango de temperatura de trabajo de 5 a 30°C, para aplicación manual o mecánica con cinta de juntas; para el tratamiento de las juntas de las placas de yeso.</t>
  </si>
  <si>
    <t xml:space="preserve">mt12plj010b</t>
  </si>
  <si>
    <t xml:space="preserve">m</t>
  </si>
  <si>
    <t xml:space="preserve">Cinta de papel con refuerzo metálico "PLACO", de 50 mm de anchura, para acabado de juntas de placas de yeso.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</si>
  <si>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</si>
  <si>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</si>
  <si>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</si>
  <si>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</si>
  <si>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</si>
  <si>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</si>
  <si>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</si>
  <si>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</si>
  <si>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</si>
  <si>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</si>
  <si>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</si>
  <si>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</si>
  <si>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$ 42,23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</si>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</sst>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4.80"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0.45</v>
      </c>
      <c r="G10" s="12">
        <v>8.77</v>
      </c>
      <c r="H10" s="12">
        <f ca="1">ROUND(INDIRECT(ADDRESS(ROW()+(0), COLUMN()+(-2), 1))*INDIRECT(ADDRESS(ROW()+(0), COLUMN()+(-1), 1)), 2)</f>
        <v>3.95</v>
      </c>
    </row>
    <row r="11" spans="1:8" ht="24.00" thickBot="1" customHeight="1">
      <c r="A11" s="1" t="s">
        <v>15</v>
      </c>
      <c r="B11" s="1"/>
      <c r="C11" s="10" t="s">
        <v>16</v>
      </c>
      <c r="D11" s="10"/>
      <c r="E11" s="1" t="s">
        <v>17</v>
      </c>
      <c r="F11" s="11">
        <v>0.9</v>
      </c>
      <c r="G11" s="12">
        <v>150.13</v>
      </c>
      <c r="H11" s="12">
        <f ca="1">ROUND(INDIRECT(ADDRESS(ROW()+(0), COLUMN()+(-2), 1))*INDIRECT(ADDRESS(ROW()+(0), COLUMN()+(-1), 1)), 2)</f>
        <v>135.12</v>
      </c>
    </row>
    <row r="12" spans="1:8" ht="24.00" thickBot="1" customHeight="1">
      <c r="A12" s="1" t="s">
        <v>18</v>
      </c>
      <c r="B12" s="1"/>
      <c r="C12" s="10" t="s">
        <v>19</v>
      </c>
      <c r="D12" s="10"/>
      <c r="E12" s="1" t="s">
        <v>20</v>
      </c>
      <c r="F12" s="11">
        <v>1.4</v>
      </c>
      <c r="G12" s="12">
        <v>161.55</v>
      </c>
      <c r="H12" s="12">
        <f ca="1">ROUND(INDIRECT(ADDRESS(ROW()+(0), COLUMN()+(-2), 1))*INDIRECT(ADDRESS(ROW()+(0), COLUMN()+(-1), 1)), 2)</f>
        <v>226.17</v>
      </c>
    </row>
    <row r="13" spans="1:8" ht="55.50" thickBot="1" customHeight="1">
      <c r="A13" s="1" t="s">
        <v>21</v>
      </c>
      <c r="B13" s="1"/>
      <c r="C13" s="10" t="s">
        <v>22</v>
      </c>
      <c r="D13" s="10"/>
      <c r="E13" s="1" t="s">
        <v>23</v>
      </c>
      <c r="F13" s="11">
        <v>2.1</v>
      </c>
      <c r="G13" s="12">
        <v>163.6</v>
      </c>
      <c r="H13" s="12">
        <f ca="1">ROUND(INDIRECT(ADDRESS(ROW()+(0), COLUMN()+(-2), 1))*INDIRECT(ADDRESS(ROW()+(0), COLUMN()+(-1), 1)), 2)</f>
        <v>343.56</v>
      </c>
    </row>
    <row r="14" spans="1:8" ht="24.00" thickBot="1" customHeight="1">
      <c r="A14" s="1" t="s">
        <v>24</v>
      </c>
      <c r="B14" s="1"/>
      <c r="C14" s="10" t="s">
        <v>25</v>
      </c>
      <c r="D14" s="10"/>
      <c r="E14" s="1" t="s">
        <v>26</v>
      </c>
      <c r="F14" s="11">
        <v>14</v>
      </c>
      <c r="G14" s="12">
        <v>0.49</v>
      </c>
      <c r="H14" s="12">
        <f ca="1">ROUND(INDIRECT(ADDRESS(ROW()+(0), COLUMN()+(-2), 1))*INDIRECT(ADDRESS(ROW()+(0), COLUMN()+(-1), 1)), 2)</f>
        <v>6.86</v>
      </c>
    </row>
    <row r="15" spans="1:8" ht="13.50" thickBot="1" customHeight="1">
      <c r="A15" s="1" t="s">
        <v>27</v>
      </c>
      <c r="B15" s="1"/>
      <c r="C15" s="10" t="s">
        <v>28</v>
      </c>
      <c r="D15" s="10"/>
      <c r="E15" s="1" t="s">
        <v>29</v>
      </c>
      <c r="F15" s="11">
        <v>2</v>
      </c>
      <c r="G15" s="12">
        <v>0.28</v>
      </c>
      <c r="H15" s="12">
        <f ca="1">ROUND(INDIRECT(ADDRESS(ROW()+(0), COLUMN()+(-2), 1))*INDIRECT(ADDRESS(ROW()+(0), COLUMN()+(-1), 1)), 2)</f>
        <v>0.56</v>
      </c>
    </row>
    <row r="16" spans="1:8" ht="24.00" thickBot="1" customHeight="1">
      <c r="A16" s="1" t="s">
        <v>30</v>
      </c>
      <c r="B16" s="1"/>
      <c r="C16" s="10" t="s">
        <v>31</v>
      </c>
      <c r="D16" s="10"/>
      <c r="E16" s="1" t="s">
        <v>32</v>
      </c>
      <c r="F16" s="11">
        <v>3.5</v>
      </c>
      <c r="G16" s="12">
        <v>1.01</v>
      </c>
      <c r="H16" s="12">
        <f ca="1">ROUND(INDIRECT(ADDRESS(ROW()+(0), COLUMN()+(-2), 1))*INDIRECT(ADDRESS(ROW()+(0), COLUMN()+(-1), 1)), 2)</f>
        <v>3.54</v>
      </c>
    </row>
    <row r="17" spans="1:8" ht="34.50" thickBot="1" customHeight="1">
      <c r="A17" s="1" t="s">
        <v>33</v>
      </c>
      <c r="B17" s="1"/>
      <c r="C17" s="10" t="s">
        <v>34</v>
      </c>
      <c r="D17" s="10"/>
      <c r="E17" s="1" t="s">
        <v>35</v>
      </c>
      <c r="F17" s="11">
        <v>0.84</v>
      </c>
      <c r="G17" s="12">
        <v>21.15</v>
      </c>
      <c r="H17" s="12">
        <f ca="1">ROUND(INDIRECT(ADDRESS(ROW()+(0), COLUMN()+(-2), 1))*INDIRECT(ADDRESS(ROW()+(0), COLUMN()+(-1), 1)), 2)</f>
        <v>17.77</v>
      </c>
    </row>
    <row r="18" spans="1:8" ht="34.50" thickBot="1" customHeight="1">
      <c r="A18" s="1" t="s">
        <v>36</v>
      </c>
      <c r="B18" s="1"/>
      <c r="C18" s="10" t="s">
        <v>37</v>
      </c>
      <c r="D18" s="10"/>
      <c r="E18" s="1" t="s">
        <v>38</v>
      </c>
      <c r="F18" s="11">
        <v>1.18</v>
      </c>
      <c r="G18" s="12">
        <v>24.09</v>
      </c>
      <c r="H18" s="12">
        <f ca="1">ROUND(INDIRECT(ADDRESS(ROW()+(0), COLUMN()+(-2), 1))*INDIRECT(ADDRESS(ROW()+(0), COLUMN()+(-1), 1)), 2)</f>
        <v>28.43</v>
      </c>
    </row>
    <row r="19" spans="1:8" ht="24.00" thickBot="1" customHeight="1">
      <c r="A19" s="1" t="s">
        <v>39</v>
      </c>
      <c r="B19" s="1"/>
      <c r="C19" s="10" t="s">
        <v>40</v>
      </c>
      <c r="D19" s="10"/>
      <c r="E19" s="1" t="s">
        <v>41</v>
      </c>
      <c r="F19" s="13">
        <v>0.3</v>
      </c>
      <c r="G19" s="14">
        <v>15.49</v>
      </c>
      <c r="H19" s="14">
        <f ca="1">ROUND(INDIRECT(ADDRESS(ROW()+(0), COLUMN()+(-2), 1))*INDIRECT(ADDRESS(ROW()+(0), COLUMN()+(-1), 1)), 2)</f>
        <v>4.65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770.61</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0.309</v>
      </c>
      <c r="G22" s="12">
        <v>123.28</v>
      </c>
      <c r="H22" s="12">
        <f ca="1">ROUND(INDIRECT(ADDRESS(ROW()+(0), COLUMN()+(-2), 1))*INDIRECT(ADDRESS(ROW()+(0), COLUMN()+(-1), 1)), 2)</f>
        <v>38.09</v>
      </c>
    </row>
    <row r="23" spans="1:8" ht="13.50" thickBot="1" customHeight="1">
      <c r="A23" s="1" t="s">
        <v>47</v>
      </c>
      <c r="B23" s="1"/>
      <c r="C23" s="10" t="s">
        <v>48</v>
      </c>
      <c r="D23" s="10"/>
      <c r="E23" s="1" t="s">
        <v>49</v>
      </c>
      <c r="F23" s="13">
        <v>0.264</v>
      </c>
      <c r="G23" s="14">
        <v>73.05</v>
      </c>
      <c r="H23" s="14">
        <f ca="1">ROUND(INDIRECT(ADDRESS(ROW()+(0), COLUMN()+(-2), 1))*INDIRECT(ADDRESS(ROW()+(0), COLUMN()+(-1), 1)), 2)</f>
        <v>19.29</v>
      </c>
    </row>
    <row r="24" spans="1:8" ht="13.50" thickBot="1" customHeight="1">
      <c r="A24" s="15"/>
      <c r="B24" s="15"/>
      <c r="C24" s="15"/>
      <c r="D24" s="15"/>
      <c r="E24" s="15"/>
      <c r="F24" s="9" t="s">
        <v>50</v>
      </c>
      <c r="G24" s="9"/>
      <c r="H24" s="17">
        <f ca="1">ROUND(SUM(INDIRECT(ADDRESS(ROW()+(-1), COLUMN()+(0), 1)),INDIRECT(ADDRESS(ROW()+(-2), COLUMN()+(0), 1))), 2)</f>
        <v>57.38</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827.99</v>
      </c>
      <c r="H26" s="14">
        <f ca="1">ROUND(INDIRECT(ADDRESS(ROW()+(0), COLUMN()+(-2), 1))*INDIRECT(ADDRESS(ROW()+(0), COLUMN()+(-1), 1))/100, 2)</f>
        <v>16.56</v>
      </c>
    </row>
    <row r="27" spans="1:8" ht="13.50" thickBot="1" customHeight="1">
      <c r="A27" s="21" t="s">
        <v>54</v>
      </c>
      <c r="B27" s="21"/>
      <c r="C27" s="22"/>
      <c r="D27" s="22"/>
      <c r="E27" s="23"/>
      <c r="F27" s="24" t="s">
        <v>55</v>
      </c>
      <c r="G27" s="25"/>
      <c r="H27" s="26">
        <f ca="1">ROUND(SUM(INDIRECT(ADDRESS(ROW()+(-1), COLUMN()+(0), 1)),INDIRECT(ADDRESS(ROW()+(-3), COLUMN()+(0), 1)),INDIRECT(ADDRESS(ROW()+(-7), COLUMN()+(0), 1))), 2)</f>
        <v>844.55</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