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<sst xmlns="http://schemas.openxmlformats.org/spreadsheetml/2006/main" count="52" uniqueCount="52">
  <si>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</si>
  <si>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CCP010</t>
  </si>
  <si>
    <t xml:space="preserve">m²</t>
  </si>
  <si>
    <t xml:space="preserve">Muro pantalla de concreto reforzado, sin lodos.</t>
  </si>
  <si>
    <r>
      <rPr>
        <sz val="8.25"/>
        <color rgb="FF000000"/>
        <rFont val="Arial"/>
        <family val="2"/>
      </rPr>
      <t xml:space="preserve">Muro pantalla de concreto reforzado "PANTALLAX", de 40 cm de espesor y hasta 16 m de profundidad, o hasta encontrar roca o capas duras de terreno, realizado por bataches de hasta 2,65 m de longitud, excavados en terreno cohesivo estable sin rechazo en el SPT, sin uso de lodos tixotrópicos; realizado con concreto f'c=20 MPa (200 kg/cm²), clasificación de exposición A1, tamaño máximo del agregado 12 mm, revenimiento mayor de 10 cm, premezclado, y colado con tiro directo, con colado continuo a través de tubo Tremie, y acero fy=4200 kg/cm², con una cuantía aproximada de 30 kg/m². Incluso alambre de atar y separadores. El precio incluye el habilitado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</si>
  <si>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</si>
  <si>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</si>
  <si>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</si>
  <si>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</si>
  <si>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</si>
  <si>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</si>
  <si>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</si>
  <si>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</si>
  <si>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</si>
  <si>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</si>
  <si>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</si>
  <si>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</si>
  <si>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</si>
  <si>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</si>
  <si>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</si>
  <si>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</si>
  <si>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mt10haf061ba</t>
  </si>
  <si>
    <t xml:space="preserve">m³</t>
  </si>
  <si>
    <t xml:space="preserve">Concreto f'c=20 MPa (200 kg/cm²), clasificación de exposición A1, tamaño máximo del agregado 12 mm, revenimiento nominal del concreto fresco mayor de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</si>
  <si>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</si>
  <si>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</si>
  <si>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mq03pae060sg</t>
  </si>
  <si>
    <t xml:space="preserve">h</t>
  </si>
  <si>
    <t xml:space="preserve">Equipo y herramienta para excavación de muro pantalla de 40 cm de espesor y hasta 16 m de profundidad, excavación sin uso de lodos tixotrópicos, en terreno cohesivo estable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</si>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</sst>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66.81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1.54</v>
      </c>
      <c r="H10" s="12">
        <f ca="1">ROUND(INDIRECT(ADDRESS(ROW()+(0), COLUMN()+(-2), 1))*INDIRECT(ADDRESS(ROW()+(0), COLUMN()+(-1), 1)), 2)</f>
        <v>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31.5</v>
      </c>
      <c r="G11" s="12">
        <v>12.74</v>
      </c>
      <c r="H11" s="12">
        <f ca="1">ROUND(INDIRECT(ADDRESS(ROW()+(0), COLUMN()+(-2), 1))*INDIRECT(ADDRESS(ROW()+(0), COLUMN()+(-1), 1)), 2)</f>
        <v>401.31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0.33</v>
      </c>
      <c r="G12" s="12">
        <v>22.64</v>
      </c>
      <c r="H12" s="12">
        <f ca="1">ROUND(INDIRECT(ADDRESS(ROW()+(0), COLUMN()+(-2), 1))*INDIRECT(ADDRESS(ROW()+(0), COLUMN()+(-1), 1)), 2)</f>
        <v>7.47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0.506</v>
      </c>
      <c r="G13" s="14">
        <v>1393.95</v>
      </c>
      <c r="H13" s="14">
        <f ca="1">ROUND(INDIRECT(ADDRESS(ROW()+(0), COLUMN()+(-2), 1))*INDIRECT(ADDRESS(ROW()+(0), COLUMN()+(-1), 1)), 2)</f>
        <v>705.34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1117.2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45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</v>
      </c>
      <c r="G16" s="12">
        <v>641.67</v>
      </c>
      <c r="H16" s="12">
        <f ca="1">ROUND(INDIRECT(ADDRESS(ROW()+(0), COLUMN()+(-2), 1))*INDIRECT(ADDRESS(ROW()+(0), COLUMN()+(-1), 1)), 2)</f>
        <v>192.5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</v>
      </c>
      <c r="G17" s="14">
        <v>1161.95</v>
      </c>
      <c r="H17" s="14">
        <f ca="1">ROUND(INDIRECT(ADDRESS(ROW()+(0), COLUMN()+(-2), 1))*INDIRECT(ADDRESS(ROW()+(0), COLUMN()+(-1), 1)), 2)</f>
        <v>116.2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308.7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0.303</v>
      </c>
      <c r="G20" s="12">
        <v>126.93</v>
      </c>
      <c r="H20" s="12">
        <f ca="1">ROUND(INDIRECT(ADDRESS(ROW()+(0), COLUMN()+(-2), 1))*INDIRECT(ADDRESS(ROW()+(0), COLUMN()+(-1), 1)), 2)</f>
        <v>38.46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0.417</v>
      </c>
      <c r="G21" s="12">
        <v>77.23</v>
      </c>
      <c r="H21" s="12">
        <f ca="1">ROUND(INDIRECT(ADDRESS(ROW()+(0), COLUMN()+(-2), 1))*INDIRECT(ADDRESS(ROW()+(0), COLUMN()+(-1), 1)), 2)</f>
        <v>32.2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0.128</v>
      </c>
      <c r="G22" s="12">
        <v>126.93</v>
      </c>
      <c r="H22" s="12">
        <f ca="1">ROUND(INDIRECT(ADDRESS(ROW()+(0), COLUMN()+(-2), 1))*INDIRECT(ADDRESS(ROW()+(0), COLUMN()+(-1), 1)), 2)</f>
        <v>16.25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0.511</v>
      </c>
      <c r="G23" s="14">
        <v>77.23</v>
      </c>
      <c r="H23" s="14">
        <f ca="1">ROUND(INDIRECT(ADDRESS(ROW()+(0), COLUMN()+(-2), 1))*INDIRECT(ADDRESS(ROW()+(0), COLUMN()+(-1), 1)), 2)</f>
        <v>39.46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126.37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1552.27</v>
      </c>
      <c r="H26" s="14">
        <f ca="1">ROUND(INDIRECT(ADDRESS(ROW()+(0), COLUMN()+(-2), 1))*INDIRECT(ADDRESS(ROW()+(0), COLUMN()+(-1), 1))/100, 2)</f>
        <v>31.05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1583.32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