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<sst xmlns="http://schemas.openxmlformats.org/spreadsheetml/2006/main" count="26" uniqueCount="26">
  <si>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</si>
  <si>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XEI090</t>
  </si>
  <si>
    <t xml:space="preserve">Ud</t>
  </si>
  <si>
    <t xml:space="preserve">Extracción y prueba a compresión de corazones.</t>
  </si>
  <si>
    <r>
      <rPr>
        <sz val="8.25"/>
        <color rgb="FF000000"/>
        <rFont val="Arial"/>
        <family val="2"/>
      </rPr>
      <t xml:space="preserve">Prueba a realizar en laboratorio acreditado en el área técnica correspondiente, para determinar la resistencia a compresión de un concreto endurecido, mediante la extracción de corazón de 125 mm de diámetro y 250 mm de longitud mediante sonda rotativa de muro. Incluso mortero para relleno de taladros. El precio no incluye la eliminación del revestimiento existente, la realización del revestimiento posterior ni el informe de resultados.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</si>
  <si>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</si>
  <si>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</si>
  <si>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</si>
  <si>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</si>
  <si>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</si>
  <si>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</si>
  <si>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</si>
  <si>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mt49des010</t>
  </si>
  <si>
    <t xml:space="preserve">Ud</t>
  </si>
  <si>
    <t xml:space="preserve">Repercusión de desplazamiento a obra para la toma de muestras.</t>
  </si>
  <si>
    <t xml:space="preserve">mt49hoc030e</t>
  </si>
  <si>
    <t xml:space="preserve">Ud</t>
  </si>
  <si>
    <t xml:space="preserve">Extracción de corazón de concreto endurecido de 125 mm de diámetro y 250 mm de longitud mediante sonda rotativa, tallado, refrentado y prueba para determinar la resistencia a compresión.</t>
  </si>
  <si>
    <t xml:space="preserve">mt49hoc040q</t>
  </si>
  <si>
    <t xml:space="preserve">Ud</t>
  </si>
  <si>
    <t xml:space="preserve">Relleno de taladros con mortero epoxi, de 125 mm de diámetro, en muros.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</si>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</sst>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11.6</v>
      </c>
      <c r="H10" s="12">
        <f ca="1">ROUND(INDIRECT(ADDRESS(ROW()+(0), COLUMN()+(-2), 1))*INDIRECT(ADDRESS(ROW()+(0), COLUMN()+(-1), 1)), 2)</f>
        <v>11.6</v>
      </c>
    </row>
    <row r="11" spans="1:8" ht="34.50" thickBot="1" customHeight="1">
      <c r="A11" s="1" t="s">
        <v>15</v>
      </c>
      <c r="B11" s="1"/>
      <c r="C11" s="10" t="s">
        <v>16</v>
      </c>
      <c r="D11" s="10"/>
      <c r="E11" s="1" t="s">
        <v>17</v>
      </c>
      <c r="F11" s="11">
        <v>1</v>
      </c>
      <c r="G11" s="12">
        <v>2518.05</v>
      </c>
      <c r="H11" s="12">
        <f ca="1">ROUND(INDIRECT(ADDRESS(ROW()+(0), COLUMN()+(-2), 1))*INDIRECT(ADDRESS(ROW()+(0), COLUMN()+(-1), 1)), 2)</f>
        <v>2518.05</v>
      </c>
    </row>
    <row r="12" spans="1:8" ht="13.50" thickBot="1" customHeight="1">
      <c r="A12" s="1" t="s">
        <v>18</v>
      </c>
      <c r="B12" s="1"/>
      <c r="C12" s="10" t="s">
        <v>19</v>
      </c>
      <c r="D12" s="10"/>
      <c r="E12" s="1" t="s">
        <v>20</v>
      </c>
      <c r="F12" s="13">
        <v>1</v>
      </c>
      <c r="G12" s="14">
        <v>434.27</v>
      </c>
      <c r="H12" s="14">
        <f ca="1">ROUND(INDIRECT(ADDRESS(ROW()+(0), COLUMN()+(-2), 1))*INDIRECT(ADDRESS(ROW()+(0), COLUMN()+(-1), 1)), 2)</f>
        <v>434.27</v>
      </c>
    </row>
    <row r="13" spans="1:8" ht="13.50" thickBot="1" customHeight="1">
      <c r="A13" s="15"/>
      <c r="B13" s="15"/>
      <c r="C13" s="15"/>
      <c r="D13" s="15"/>
      <c r="E13" s="15"/>
      <c r="F13" s="9" t="s">
        <v>21</v>
      </c>
      <c r="G13" s="9"/>
      <c r="H13" s="17">
        <f ca="1">ROUND(SUM(INDIRECT(ADDRESS(ROW()+(-1), COLUMN()+(0), 1)),INDIRECT(ADDRESS(ROW()+(-2), COLUMN()+(0), 1)),INDIRECT(ADDRESS(ROW()+(-3), COLUMN()+(0), 1))), 2)</f>
        <v>2963.92</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2963.92</v>
      </c>
      <c r="H15" s="14">
        <f ca="1">ROUND(INDIRECT(ADDRESS(ROW()+(0), COLUMN()+(-2), 1))*INDIRECT(ADDRESS(ROW()+(0), COLUMN()+(-1), 1))/100, 2)</f>
        <v>59.28</v>
      </c>
    </row>
    <row r="16" spans="1:8" ht="13.50" thickBot="1" customHeight="1">
      <c r="A16" s="8"/>
      <c r="B16" s="8"/>
      <c r="C16" s="8"/>
      <c r="D16" s="8"/>
      <c r="E16" s="8"/>
      <c r="F16" s="21" t="s">
        <v>25</v>
      </c>
      <c r="G16" s="21"/>
      <c r="H16" s="22">
        <f ca="1">ROUND(SUM(INDIRECT(ADDRESS(ROW()+(-1), COLUMN()+(0), 1)),INDIRECT(ADDRESS(ROW()+(-3), COLUMN()+(0), 1))), 2)</f>
        <v>3023.2</v>
      </c>
    </row>
  </sheetData>
  <mergeCells count="2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s>
  <pageMargins left="0.147638" right="0.147638" top="0.206693" bottom="0.206693" header="0.0" footer="0.0"/>
  <pageSetup paperSize="9" orientation="portrait"/>
  <rowBreaks count="0" manualBreakCount="0">
    </rowBreaks>
</worksheet>
</file>